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00M Analysis\"/>
    </mc:Choice>
  </mc:AlternateContent>
  <bookViews>
    <workbookView xWindow="480" yWindow="360" windowWidth="19875" windowHeight="7718"/>
  </bookViews>
  <sheets>
    <sheet name="100m Speed Dynamics" sheetId="1" r:id="rId1"/>
    <sheet name="Meters per Second Analysis" sheetId="2" r:id="rId2"/>
    <sheet name="Questions" sheetId="3" r:id="rId3"/>
  </sheets>
  <calcPr calcId="162913"/>
</workbook>
</file>

<file path=xl/calcChain.xml><?xml version="1.0" encoding="utf-8"?>
<calcChain xmlns="http://schemas.openxmlformats.org/spreadsheetml/2006/main">
  <c r="K25" i="3" l="1"/>
  <c r="K24" i="3"/>
  <c r="K20" i="3"/>
  <c r="L5" i="1" l="1"/>
  <c r="S11" i="3"/>
  <c r="S9" i="3"/>
  <c r="N6" i="3"/>
  <c r="N7" i="3"/>
  <c r="N8" i="3"/>
  <c r="N5" i="3"/>
  <c r="N4" i="3"/>
  <c r="L4" i="1"/>
  <c r="N3" i="3"/>
  <c r="V8" i="2" l="1"/>
  <c r="V9" i="2"/>
  <c r="V10" i="2"/>
  <c r="W10" i="2" s="1"/>
  <c r="V11" i="2"/>
  <c r="W11" i="2" s="1"/>
  <c r="V12" i="2"/>
  <c r="V13" i="2"/>
  <c r="V14" i="2"/>
  <c r="W14" i="2" s="1"/>
  <c r="V15" i="2"/>
  <c r="W15" i="2" s="1"/>
  <c r="V16" i="2"/>
  <c r="W16" i="2" s="1"/>
  <c r="V17" i="2"/>
  <c r="V18" i="2"/>
  <c r="V19" i="2"/>
  <c r="V20" i="2"/>
  <c r="V21" i="2"/>
  <c r="V22" i="2"/>
  <c r="W22" i="2" s="1"/>
  <c r="V23" i="2"/>
  <c r="W23" i="2" s="1"/>
  <c r="V24" i="2"/>
  <c r="W24" i="2" s="1"/>
  <c r="V25" i="2"/>
  <c r="V26" i="2"/>
  <c r="V27" i="2"/>
  <c r="W27" i="2" s="1"/>
  <c r="V28" i="2"/>
  <c r="V29" i="2"/>
  <c r="D30" i="2"/>
  <c r="F30" i="2"/>
  <c r="H30" i="2"/>
  <c r="J30" i="2"/>
  <c r="L30" i="2"/>
  <c r="N30" i="2"/>
  <c r="P30" i="2"/>
  <c r="R30" i="2"/>
  <c r="T30" i="2"/>
  <c r="U30" i="2"/>
  <c r="W9" i="2"/>
  <c r="W12" i="2"/>
  <c r="W13" i="2"/>
  <c r="W17" i="2"/>
  <c r="W18" i="2"/>
  <c r="W19" i="2"/>
  <c r="W20" i="2"/>
  <c r="W21" i="2"/>
  <c r="W25" i="2"/>
  <c r="W26" i="2"/>
  <c r="W28" i="2"/>
  <c r="W29" i="2"/>
  <c r="U8" i="2"/>
  <c r="U9" i="2"/>
  <c r="U10" i="2"/>
  <c r="U11" i="2"/>
  <c r="U12" i="2"/>
  <c r="U13" i="2"/>
  <c r="U14" i="2"/>
  <c r="U15" i="2"/>
  <c r="U16" i="2"/>
  <c r="U17" i="2"/>
  <c r="U18" i="2"/>
  <c r="U19" i="2"/>
  <c r="U20" i="2"/>
  <c r="U21" i="2"/>
  <c r="U22" i="2"/>
  <c r="U23" i="2"/>
  <c r="U24" i="2"/>
  <c r="U25" i="2"/>
  <c r="U26" i="2"/>
  <c r="U27" i="2"/>
  <c r="U28" i="2"/>
  <c r="U29" i="2"/>
  <c r="S8" i="2"/>
  <c r="S30" i="2" s="1"/>
  <c r="S9" i="2"/>
  <c r="S10" i="2"/>
  <c r="S11" i="2"/>
  <c r="S12" i="2"/>
  <c r="S13" i="2"/>
  <c r="S14" i="2"/>
  <c r="S15" i="2"/>
  <c r="S16" i="2"/>
  <c r="S17" i="2"/>
  <c r="S18" i="2"/>
  <c r="S19" i="2"/>
  <c r="S20" i="2"/>
  <c r="S21" i="2"/>
  <c r="S22" i="2"/>
  <c r="S23" i="2"/>
  <c r="S24" i="2"/>
  <c r="S25" i="2"/>
  <c r="S26" i="2"/>
  <c r="S27" i="2"/>
  <c r="S28" i="2"/>
  <c r="S29" i="2"/>
  <c r="Q8" i="2"/>
  <c r="Q30" i="2" s="1"/>
  <c r="Q9" i="2"/>
  <c r="Q10" i="2"/>
  <c r="Q11" i="2"/>
  <c r="Q12" i="2"/>
  <c r="Q13" i="2"/>
  <c r="Q14" i="2"/>
  <c r="Q15" i="2"/>
  <c r="Q16" i="2"/>
  <c r="Q17" i="2"/>
  <c r="Q18" i="2"/>
  <c r="Q19" i="2"/>
  <c r="Q20" i="2"/>
  <c r="Q21" i="2"/>
  <c r="Q22" i="2"/>
  <c r="Q23" i="2"/>
  <c r="Q24" i="2"/>
  <c r="Q25" i="2"/>
  <c r="Q26" i="2"/>
  <c r="Q27" i="2"/>
  <c r="Q28" i="2"/>
  <c r="Q29" i="2"/>
  <c r="O8" i="2"/>
  <c r="O30" i="2" s="1"/>
  <c r="O9" i="2"/>
  <c r="O10" i="2"/>
  <c r="O11" i="2"/>
  <c r="O12" i="2"/>
  <c r="O13" i="2"/>
  <c r="O14" i="2"/>
  <c r="O15" i="2"/>
  <c r="O16" i="2"/>
  <c r="O17" i="2"/>
  <c r="O18" i="2"/>
  <c r="O19" i="2"/>
  <c r="O20" i="2"/>
  <c r="O21" i="2"/>
  <c r="O22" i="2"/>
  <c r="O23" i="2"/>
  <c r="O24" i="2"/>
  <c r="O25" i="2"/>
  <c r="O26" i="2"/>
  <c r="O27" i="2"/>
  <c r="O28" i="2"/>
  <c r="O29" i="2"/>
  <c r="M8" i="2"/>
  <c r="M30" i="2" s="1"/>
  <c r="M9" i="2"/>
  <c r="M10" i="2"/>
  <c r="M11" i="2"/>
  <c r="M12" i="2"/>
  <c r="M13" i="2"/>
  <c r="M14" i="2"/>
  <c r="M15" i="2"/>
  <c r="M16" i="2"/>
  <c r="M17" i="2"/>
  <c r="M18" i="2"/>
  <c r="M19" i="2"/>
  <c r="M20" i="2"/>
  <c r="M21" i="2"/>
  <c r="M22" i="2"/>
  <c r="M23" i="2"/>
  <c r="M24" i="2"/>
  <c r="M25" i="2"/>
  <c r="M26" i="2"/>
  <c r="M27" i="2"/>
  <c r="M28" i="2"/>
  <c r="M29" i="2"/>
  <c r="K8" i="2"/>
  <c r="K9" i="2"/>
  <c r="K30" i="2" s="1"/>
  <c r="K10" i="2"/>
  <c r="K11" i="2"/>
  <c r="K12" i="2"/>
  <c r="K13" i="2"/>
  <c r="K14" i="2"/>
  <c r="K15" i="2"/>
  <c r="K16" i="2"/>
  <c r="K17" i="2"/>
  <c r="K18" i="2"/>
  <c r="K19" i="2"/>
  <c r="K20" i="2"/>
  <c r="K21" i="2"/>
  <c r="K22" i="2"/>
  <c r="K23" i="2"/>
  <c r="K24" i="2"/>
  <c r="K25" i="2"/>
  <c r="K26" i="2"/>
  <c r="K27" i="2"/>
  <c r="K28" i="2"/>
  <c r="K29" i="2"/>
  <c r="I8" i="2"/>
  <c r="I30" i="2" s="1"/>
  <c r="I9" i="2"/>
  <c r="I10" i="2"/>
  <c r="I11" i="2"/>
  <c r="I12" i="2"/>
  <c r="I13" i="2"/>
  <c r="I14" i="2"/>
  <c r="I15" i="2"/>
  <c r="I16" i="2"/>
  <c r="I17" i="2"/>
  <c r="I18" i="2"/>
  <c r="I19" i="2"/>
  <c r="I20" i="2"/>
  <c r="I21" i="2"/>
  <c r="I22" i="2"/>
  <c r="I23" i="2"/>
  <c r="I24" i="2"/>
  <c r="I25" i="2"/>
  <c r="I26" i="2"/>
  <c r="I27" i="2"/>
  <c r="I28" i="2"/>
  <c r="I29" i="2"/>
  <c r="G8" i="2"/>
  <c r="G30" i="2" s="1"/>
  <c r="G9" i="2"/>
  <c r="G10" i="2"/>
  <c r="G11" i="2"/>
  <c r="G12" i="2"/>
  <c r="G13" i="2"/>
  <c r="G14" i="2"/>
  <c r="G15" i="2"/>
  <c r="G16" i="2"/>
  <c r="G17" i="2"/>
  <c r="G18" i="2"/>
  <c r="G19" i="2"/>
  <c r="G20" i="2"/>
  <c r="G21" i="2"/>
  <c r="G22" i="2"/>
  <c r="G23" i="2"/>
  <c r="G24" i="2"/>
  <c r="G25" i="2"/>
  <c r="G26" i="2"/>
  <c r="G27" i="2"/>
  <c r="G28" i="2"/>
  <c r="G29" i="2"/>
  <c r="E8" i="2"/>
  <c r="E30" i="2" s="1"/>
  <c r="E9" i="2"/>
  <c r="E10" i="2"/>
  <c r="E11" i="2"/>
  <c r="E12" i="2"/>
  <c r="E13" i="2"/>
  <c r="E14" i="2"/>
  <c r="E15" i="2"/>
  <c r="E16" i="2"/>
  <c r="E17" i="2"/>
  <c r="E18" i="2"/>
  <c r="E19" i="2"/>
  <c r="E20" i="2"/>
  <c r="E21" i="2"/>
  <c r="E22" i="2"/>
  <c r="E23" i="2"/>
  <c r="E24" i="2"/>
  <c r="E25" i="2"/>
  <c r="E26" i="2"/>
  <c r="E27" i="2"/>
  <c r="E28" i="2"/>
  <c r="E29" i="2"/>
  <c r="C8" i="2"/>
  <c r="C9" i="2"/>
  <c r="C10" i="2"/>
  <c r="C11" i="2"/>
  <c r="C12" i="2"/>
  <c r="C13" i="2"/>
  <c r="C14" i="2"/>
  <c r="C15" i="2"/>
  <c r="C16" i="2"/>
  <c r="C17" i="2"/>
  <c r="C18" i="2"/>
  <c r="C19" i="2"/>
  <c r="C20" i="2"/>
  <c r="C21" i="2"/>
  <c r="C22" i="2"/>
  <c r="C23" i="2"/>
  <c r="C24" i="2"/>
  <c r="C25" i="2"/>
  <c r="C26" i="2"/>
  <c r="C27" i="2"/>
  <c r="C28" i="2"/>
  <c r="C29" i="2"/>
  <c r="V7" i="2"/>
  <c r="W7" i="2" s="1"/>
  <c r="U7" i="2"/>
  <c r="S7" i="2"/>
  <c r="Q7" i="2"/>
  <c r="O7" i="2"/>
  <c r="M7" i="2"/>
  <c r="K7" i="2"/>
  <c r="I7" i="2"/>
  <c r="G7" i="2"/>
  <c r="E7" i="2"/>
  <c r="C7" i="2"/>
  <c r="B30" i="2"/>
  <c r="C30" i="2" l="1"/>
  <c r="B27" i="1"/>
  <c r="C27" i="1"/>
  <c r="D27" i="1"/>
  <c r="E27" i="1"/>
  <c r="F27" i="1"/>
  <c r="G27" i="1"/>
  <c r="H27" i="1"/>
  <c r="I27" i="1"/>
  <c r="J27" i="1"/>
  <c r="K27" i="1"/>
  <c r="V30" i="2" l="1"/>
  <c r="W8" i="2"/>
  <c r="W30" i="2" s="1"/>
  <c r="L6" i="1"/>
  <c r="L7" i="1" l="1"/>
  <c r="L8" i="1" l="1"/>
  <c r="L9" i="1" l="1"/>
  <c r="L10" i="1" l="1"/>
  <c r="L11" i="1" l="1"/>
  <c r="L12" i="1" l="1"/>
  <c r="L13" i="1" l="1"/>
  <c r="L14" i="1" l="1"/>
  <c r="L15" i="1" l="1"/>
  <c r="L16" i="1" l="1"/>
  <c r="L17" i="1" l="1"/>
  <c r="L18" i="1" l="1"/>
  <c r="L19" i="1" l="1"/>
  <c r="L20" i="1" l="1"/>
  <c r="L21" i="1" l="1"/>
  <c r="L22" i="1" l="1"/>
  <c r="L23" i="1" l="1"/>
  <c r="L24" i="1" l="1"/>
  <c r="L25" i="1" l="1"/>
  <c r="L26" i="1" l="1"/>
  <c r="L27" i="1" s="1"/>
</calcChain>
</file>

<file path=xl/comments1.xml><?xml version="1.0" encoding="utf-8"?>
<comments xmlns="http://schemas.openxmlformats.org/spreadsheetml/2006/main">
  <authors>
    <author>Wayne</author>
    <author>Staffmember</author>
  </authors>
  <commentList>
    <comment ref="A4" authorId="0" shapeId="0">
      <text>
        <r>
          <rPr>
            <b/>
            <sz val="9"/>
            <color indexed="81"/>
            <rFont val="Tahoma"/>
            <family val="2"/>
          </rPr>
          <t>Link to source of times - Speed Endurance</t>
        </r>
      </text>
    </comment>
    <comment ref="B4" authorId="1" shapeId="0">
      <text>
        <r>
          <rPr>
            <b/>
            <sz val="9"/>
            <color indexed="81"/>
            <rFont val="Tahoma"/>
            <family val="2"/>
          </rPr>
          <t>Includes Reaction Time</t>
        </r>
      </text>
    </comment>
    <comment ref="L4" authorId="1" shapeId="0">
      <text>
        <r>
          <rPr>
            <b/>
            <sz val="9"/>
            <color indexed="81"/>
            <rFont val="Tahoma"/>
            <family val="2"/>
          </rPr>
          <t>2008 Beijing Olympics</t>
        </r>
      </text>
    </comment>
    <comment ref="A5" authorId="0" shapeId="0">
      <text>
        <r>
          <rPr>
            <b/>
            <sz val="9"/>
            <color indexed="81"/>
            <rFont val="Tahoma"/>
            <charset val="1"/>
          </rPr>
          <t>Insert Names here</t>
        </r>
      </text>
    </comment>
  </commentList>
</comments>
</file>

<file path=xl/comments2.xml><?xml version="1.0" encoding="utf-8"?>
<comments xmlns="http://schemas.openxmlformats.org/spreadsheetml/2006/main">
  <authors>
    <author>Wayne</author>
  </authors>
  <commentList>
    <comment ref="A7" authorId="0" shapeId="0">
      <text>
        <r>
          <rPr>
            <b/>
            <sz val="9"/>
            <color indexed="81"/>
            <rFont val="Tahoma"/>
            <family val="2"/>
          </rPr>
          <t>Link to source of times - Speed Endurance</t>
        </r>
      </text>
    </comment>
    <comment ref="A8" authorId="0" shapeId="0">
      <text>
        <r>
          <rPr>
            <b/>
            <sz val="9"/>
            <color indexed="81"/>
            <rFont val="Tahoma"/>
            <charset val="1"/>
          </rPr>
          <t>Insert Names here</t>
        </r>
      </text>
    </comment>
  </commentList>
</comments>
</file>

<file path=xl/comments3.xml><?xml version="1.0" encoding="utf-8"?>
<comments xmlns="http://schemas.openxmlformats.org/spreadsheetml/2006/main">
  <authors>
    <author>Staffmember</author>
  </authors>
  <commentList>
    <comment ref="I20" authorId="0" shapeId="0">
      <text>
        <r>
          <rPr>
            <b/>
            <sz val="9"/>
            <color indexed="81"/>
            <rFont val="Tahoma"/>
            <family val="2"/>
          </rPr>
          <t>Your 10m time</t>
        </r>
      </text>
    </comment>
    <comment ref="J20" authorId="0" shapeId="0">
      <text>
        <r>
          <rPr>
            <b/>
            <sz val="9"/>
            <color indexed="81"/>
            <rFont val="Tahoma"/>
            <family val="2"/>
          </rPr>
          <t>Class Average 10m time</t>
        </r>
      </text>
    </comment>
    <comment ref="I24" authorId="0" shapeId="0">
      <text>
        <r>
          <rPr>
            <b/>
            <sz val="9"/>
            <color indexed="81"/>
            <rFont val="Tahoma"/>
            <family val="2"/>
          </rPr>
          <t>Enter Bolt's greatest MPS here.</t>
        </r>
      </text>
    </comment>
    <comment ref="J24" authorId="0" shapeId="0">
      <text>
        <r>
          <rPr>
            <b/>
            <sz val="9"/>
            <color indexed="81"/>
            <rFont val="Tahoma"/>
            <family val="2"/>
          </rPr>
          <t>Enter Bolt's least MPS here.</t>
        </r>
      </text>
    </comment>
    <comment ref="I25" authorId="0" shapeId="0">
      <text>
        <r>
          <rPr>
            <b/>
            <sz val="9"/>
            <color indexed="81"/>
            <rFont val="Tahoma"/>
            <family val="2"/>
          </rPr>
          <t>Enter your greatest MPS here.</t>
        </r>
      </text>
    </comment>
    <comment ref="J25" authorId="0" shapeId="0">
      <text>
        <r>
          <rPr>
            <b/>
            <sz val="9"/>
            <color indexed="81"/>
            <rFont val="Tahoma"/>
            <family val="2"/>
          </rPr>
          <t>Enter your least MPS here</t>
        </r>
      </text>
    </comment>
  </commentList>
</comments>
</file>

<file path=xl/sharedStrings.xml><?xml version="1.0" encoding="utf-8"?>
<sst xmlns="http://schemas.openxmlformats.org/spreadsheetml/2006/main" count="80" uniqueCount="52">
  <si>
    <t>TIME</t>
  </si>
  <si>
    <t>NAME</t>
  </si>
  <si>
    <t>Usain Bolt</t>
  </si>
  <si>
    <t>10M</t>
  </si>
  <si>
    <t>20M</t>
  </si>
  <si>
    <t>30M</t>
  </si>
  <si>
    <t>40M</t>
  </si>
  <si>
    <t>50M</t>
  </si>
  <si>
    <t>60M</t>
  </si>
  <si>
    <t>70M</t>
  </si>
  <si>
    <t>80M</t>
  </si>
  <si>
    <t>90M</t>
  </si>
  <si>
    <t>100M</t>
  </si>
  <si>
    <t xml:space="preserve"> 100 METER SPEED DYNAMICS/SPEED ENDURANCE</t>
  </si>
  <si>
    <t>Start</t>
  </si>
  <si>
    <t>Markers 10m apart</t>
  </si>
  <si>
    <t>Finish</t>
  </si>
  <si>
    <t>Timekeepers</t>
  </si>
  <si>
    <t>iPhone</t>
  </si>
  <si>
    <t>Stopwatch</t>
  </si>
  <si>
    <t>or</t>
  </si>
  <si>
    <t>AVERAGES FOR CLASS</t>
  </si>
  <si>
    <t>mps</t>
  </si>
  <si>
    <t>Sample Student</t>
  </si>
  <si>
    <t>Usain Bolt vs Sample Student</t>
  </si>
  <si>
    <t>10m Segments - Meters Per Second Comparative Analysis</t>
  </si>
  <si>
    <t>For each 10m segment the formula for Speed has been inserted Speed = Distance/Time (eg: 10/1.85 = 5.41 mps for Usain Bolt's first 10m). Simply enter your 10m times in the yellow cells and your mps will be calculated. Try creating a Graph, like the sample, comparing your time with Usain's, or with any other student in the class and describe what you notice at different stages of the race. (Move or delete the sample graph as you like)</t>
  </si>
  <si>
    <t>Questions for 100m Speed Dynamics</t>
  </si>
  <si>
    <t>How long did it take Bold to reach the half way mark of the 100m?</t>
  </si>
  <si>
    <t>How long did it take you to reach the half way mark of the 100m?</t>
  </si>
  <si>
    <t>Between which 10m segment(s) did Bolt show his greatest acceleration?</t>
  </si>
  <si>
    <t>Between which 10m segment(s) did you show your greatest acceleration?</t>
  </si>
  <si>
    <t>Between which 10m segment(s) did Bolt show his greatest deceleration?</t>
  </si>
  <si>
    <t>Between which 10m segment(s) did you show your greatest deceleration?</t>
  </si>
  <si>
    <t xml:space="preserve">If Bolt could avoid deceleration, what would his time have been? </t>
  </si>
  <si>
    <t xml:space="preserve">If you could avoid deceleration, what would his time have been? </t>
  </si>
  <si>
    <t>If Bolt could reach is maximum speed at the 50m mark what would be his time?</t>
  </si>
  <si>
    <t>Where can you see you greatest area of improvement in the 100m sprint? Why?</t>
  </si>
  <si>
    <t>Questions for Meters Per Second</t>
  </si>
  <si>
    <t>What was Bolt's fastest meters per second pace</t>
  </si>
  <si>
    <t>What was your fastest meters per second pace</t>
  </si>
  <si>
    <t>In which segment(s) did you reach this pace?</t>
  </si>
  <si>
    <t>In which segment(s) did Bolt reach this pace?</t>
  </si>
  <si>
    <t>What was the difference between your start 10m and the class average?</t>
  </si>
  <si>
    <t>Your MPS here:</t>
  </si>
  <si>
    <t>Create a chart comparing your Acceleration/Deceleration to Bolt's.     Bolt's MPS here:</t>
  </si>
  <si>
    <t>6, 7</t>
  </si>
  <si>
    <t>What are your observations from the above chart?</t>
  </si>
  <si>
    <t>What is the difference between Bolt's greatest MPS and his least?</t>
  </si>
  <si>
    <t>What is the difference between your greatest MPS and his least?</t>
  </si>
  <si>
    <t xml:space="preserve">Between </t>
  </si>
  <si>
    <t>Students time each other, using lap times, at each 10m mark over 100m, as illustrated at right, and enter data as illustrated by Usain Bolts times. The graph will automatically update to illustrate acceleration/deceleration for discussion. Class Averages will appear below (without Usain Bolt's times included). Graph may be dragged aside to enter more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</si>
</sst>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0"/>
      <color theme="1"/>
      <name val="Calibri"/>
      <family val="2"/>
      <scheme val="minor"/>
    </font>
    <font>
      <sz val="14"/>
      <name val="Calibri"/>
      <family val="2"/>
      <scheme val="minor"/>
    </font>
    <font>
      <b/>
      <sz val="11"/>
      <color theme="1"/>
      <name val="Calibri"/>
      <family val="2"/>
      <scheme val="minor"/>
    </font>
    <font>
      <b/>
      <sz val="9"/>
      <color indexed="81"/>
      <name val="Tahoma"/>
      <charset val="1"/>
    </font>
    <font>
      <b/>
      <sz val="14"/>
      <color theme="1"/>
      <name val="Calibri"/>
      <family val="2"/>
      <scheme val="minor"/>
    </font>
    <font>
      <b/>
      <sz val="12"/>
      <color theme="1"/>
      <name val="Calibri"/>
      <family val="2"/>
      <scheme val="minor"/>
    </font>
    <font>
      <b/>
      <sz val="14"/>
      <color theme="3" tint="0.39997558519241921"/>
      <name val="Calibri"/>
      <family val="2"/>
      <scheme val="minor"/>
    </font>
    <font>
      <u/>
      <sz val="11"/>
      <color theme="10"/>
      <name val="Calibri"/>
      <family val="2"/>
      <scheme val="minor"/>
    </font>
    <font>
      <u/>
      <sz val="14"/>
      <color theme="10"/>
      <name val="Calibri"/>
      <family val="2"/>
      <scheme val="minor"/>
    </font>
    <font>
      <b/>
      <sz val="9"/>
      <color indexed="81"/>
      <name val="Tahoma"/>
      <family val="2"/>
    </font>
    <font>
      <sz val="20"/>
      <color theme="1"/>
      <name val="AR ESSENCE"/>
    </font>
    <font>
      <sz val="15"/>
      <color theme="1"/>
      <name val="Cambria"/>
      <family val="1"/>
      <scheme val="major"/>
    </font>
    <font>
      <b/>
      <sz val="14"/>
      <color theme="9" tint="-0.249977111117893"/>
      <name val="Calibri"/>
      <family val="2"/>
      <scheme val="minor"/>
    </font>
    <font>
      <sz val="14"/>
      <color theme="1"/>
      <name val="Calibri"/>
      <family val="2"/>
      <scheme val="minor"/>
    </font>
    <font>
      <sz val="24"/>
      <color theme="1"/>
      <name val="Calibri"/>
      <family val="2"/>
      <scheme val="minor"/>
    </font>
    <font>
      <sz val="24"/>
      <color theme="0"/>
      <name val="Calibri"/>
      <family val="2"/>
      <scheme val="minor"/>
    </font>
    <font>
      <b/>
      <sz val="16"/>
      <color theme="1"/>
      <name val="Hobo Std"/>
      <family val="2"/>
    </font>
    <font>
      <b/>
      <sz val="14"/>
      <color theme="1" tint="0.249977111117893"/>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xf numFmtId="0" fontId="0" fillId="6" borderId="0" xfId="0" applyFill="1"/>
    <xf numFmtId="0" fontId="1" fillId="6" borderId="0" xfId="0" applyFont="1" applyFill="1" applyBorder="1" applyAlignment="1">
      <alignment horizontal="center"/>
    </xf>
    <xf numFmtId="0" fontId="3" fillId="6" borderId="0" xfId="0" applyFont="1" applyFill="1" applyAlignment="1">
      <alignment horizontal="center"/>
    </xf>
    <xf numFmtId="0" fontId="7" fillId="0" borderId="1" xfId="0" applyFont="1" applyBorder="1" applyAlignment="1">
      <alignment horizontal="center"/>
    </xf>
    <xf numFmtId="0" fontId="7" fillId="2" borderId="2" xfId="0" applyFont="1" applyFill="1" applyBorder="1" applyAlignment="1">
      <alignment horizontal="center"/>
    </xf>
    <xf numFmtId="0" fontId="5" fillId="2" borderId="1" xfId="0" applyFont="1" applyFill="1" applyBorder="1" applyAlignment="1">
      <alignment horizontal="center"/>
    </xf>
    <xf numFmtId="0" fontId="5" fillId="3" borderId="1" xfId="0" applyFont="1" applyFill="1" applyBorder="1" applyAlignment="1">
      <alignment horizontal="center"/>
    </xf>
    <xf numFmtId="0" fontId="9" fillId="0" borderId="1" xfId="1" applyFont="1" applyBorder="1" applyAlignment="1">
      <alignment horizontal="center"/>
    </xf>
    <xf numFmtId="0" fontId="5" fillId="4" borderId="1" xfId="0" applyFont="1" applyFill="1" applyBorder="1" applyAlignment="1">
      <alignment horizontal="center"/>
    </xf>
    <xf numFmtId="0" fontId="2" fillId="3" borderId="3" xfId="0" applyFont="1" applyFill="1" applyBorder="1"/>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2" fontId="7" fillId="2" borderId="2" xfId="0" applyNumberFormat="1" applyFont="1" applyFill="1" applyBorder="1" applyAlignment="1">
      <alignment horizontal="center"/>
    </xf>
    <xf numFmtId="2" fontId="5" fillId="2" borderId="1" xfId="0" applyNumberFormat="1" applyFont="1" applyFill="1" applyBorder="1" applyAlignment="1">
      <alignment horizontal="center"/>
    </xf>
    <xf numFmtId="0" fontId="0" fillId="7" borderId="0" xfId="0" applyFill="1"/>
    <xf numFmtId="0" fontId="3" fillId="4" borderId="1" xfId="0" applyFont="1" applyFill="1" applyBorder="1" applyAlignment="1">
      <alignment horizontal="center"/>
    </xf>
    <xf numFmtId="0" fontId="3" fillId="4"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9" fillId="10" borderId="1" xfId="1" applyFont="1" applyFill="1" applyBorder="1" applyAlignment="1">
      <alignment horizontal="center"/>
    </xf>
    <xf numFmtId="2" fontId="7" fillId="10" borderId="1" xfId="0" applyNumberFormat="1" applyFont="1" applyFill="1" applyBorder="1" applyAlignment="1">
      <alignment horizontal="center"/>
    </xf>
    <xf numFmtId="2" fontId="7" fillId="10" borderId="2" xfId="0" applyNumberFormat="1" applyFont="1" applyFill="1" applyBorder="1" applyAlignment="1">
      <alignment horizontal="center"/>
    </xf>
    <xf numFmtId="2" fontId="13" fillId="0" borderId="1" xfId="0" applyNumberFormat="1" applyFont="1" applyBorder="1" applyAlignment="1">
      <alignment horizontal="center"/>
    </xf>
    <xf numFmtId="2" fontId="13" fillId="0" borderId="2" xfId="0" applyNumberFormat="1" applyFont="1" applyBorder="1" applyAlignment="1">
      <alignment horizontal="center"/>
    </xf>
    <xf numFmtId="0" fontId="14" fillId="2" borderId="1" xfId="0" applyFont="1" applyFill="1" applyBorder="1" applyAlignment="1">
      <alignment horizontal="center"/>
    </xf>
    <xf numFmtId="0" fontId="14"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xf numFmtId="0" fontId="14" fillId="2" borderId="7" xfId="0" applyFont="1" applyFill="1" applyBorder="1" applyAlignment="1">
      <alignment horizontal="center"/>
    </xf>
    <xf numFmtId="0" fontId="14" fillId="0" borderId="0" xfId="0" applyFont="1" applyAlignment="1">
      <alignment horizontal="center"/>
    </xf>
    <xf numFmtId="0" fontId="7" fillId="0" borderId="0" xfId="0" applyFont="1" applyAlignment="1">
      <alignment horizontal="center"/>
    </xf>
    <xf numFmtId="0" fontId="14" fillId="10" borderId="1" xfId="0" applyFont="1" applyFill="1" applyBorder="1" applyAlignment="1">
      <alignment horizontal="center"/>
    </xf>
    <xf numFmtId="0" fontId="0" fillId="12" borderId="0" xfId="0" applyFill="1"/>
    <xf numFmtId="0" fontId="14" fillId="12" borderId="1" xfId="0" applyFont="1" applyFill="1" applyBorder="1" applyAlignment="1">
      <alignment horizontal="center"/>
    </xf>
    <xf numFmtId="0" fontId="14" fillId="2" borderId="0" xfId="0" applyFont="1" applyFill="1" applyAlignment="1">
      <alignment horizontal="center"/>
    </xf>
    <xf numFmtId="0" fontId="5" fillId="10" borderId="1" xfId="0" applyFont="1" applyFill="1" applyBorder="1" applyAlignment="1">
      <alignment horizontal="center" vertical="center"/>
    </xf>
    <xf numFmtId="0" fontId="5" fillId="3" borderId="2" xfId="0" applyFont="1" applyFill="1" applyBorder="1" applyAlignment="1">
      <alignment horizontal="center" vertical="center"/>
    </xf>
    <xf numFmtId="2" fontId="14" fillId="10" borderId="1" xfId="0" applyNumberFormat="1" applyFont="1" applyFill="1" applyBorder="1" applyAlignment="1">
      <alignment horizontal="center"/>
    </xf>
    <xf numFmtId="0" fontId="14" fillId="12" borderId="0" xfId="0" applyFont="1" applyFill="1" applyAlignment="1">
      <alignment horizontal="center"/>
    </xf>
    <xf numFmtId="0" fontId="14" fillId="2" borderId="1" xfId="0" applyFont="1" applyFill="1" applyBorder="1" applyAlignment="1">
      <alignment horizontal="center"/>
    </xf>
    <xf numFmtId="0" fontId="0" fillId="2" borderId="0" xfId="0" applyFill="1"/>
    <xf numFmtId="0" fontId="14" fillId="3" borderId="0" xfId="0" applyFont="1" applyFill="1" applyAlignment="1">
      <alignment horizontal="center"/>
    </xf>
    <xf numFmtId="0" fontId="14" fillId="3" borderId="8" xfId="0" applyFont="1" applyFill="1" applyBorder="1" applyAlignment="1">
      <alignment horizontal="center"/>
    </xf>
    <xf numFmtId="2" fontId="7" fillId="11" borderId="1" xfId="0" applyNumberFormat="1" applyFont="1" applyFill="1" applyBorder="1" applyAlignment="1">
      <alignment horizontal="center"/>
    </xf>
    <xf numFmtId="2" fontId="7" fillId="11" borderId="2" xfId="0" applyNumberFormat="1" applyFont="1" applyFill="1" applyBorder="1" applyAlignment="1">
      <alignment horizontal="center"/>
    </xf>
    <xf numFmtId="2" fontId="7" fillId="11" borderId="8" xfId="0" applyNumberFormat="1" applyFont="1" applyFill="1" applyBorder="1" applyAlignment="1">
      <alignment horizontal="center"/>
    </xf>
    <xf numFmtId="2" fontId="7" fillId="11" borderId="10" xfId="0" applyNumberFormat="1" applyFont="1" applyFill="1" applyBorder="1" applyAlignment="1">
      <alignment horizontal="center"/>
    </xf>
    <xf numFmtId="2" fontId="7" fillId="12" borderId="0" xfId="0" applyNumberFormat="1" applyFont="1" applyFill="1" applyBorder="1" applyAlignment="1">
      <alignment horizontal="center"/>
    </xf>
    <xf numFmtId="0" fontId="3" fillId="6" borderId="0" xfId="0" applyFont="1" applyFill="1" applyAlignment="1">
      <alignment horizontal="center"/>
    </xf>
    <xf numFmtId="0" fontId="6" fillId="6" borderId="0" xfId="0" applyFont="1" applyFill="1" applyAlignment="1">
      <alignment horizontal="center"/>
    </xf>
    <xf numFmtId="0" fontId="17" fillId="5" borderId="0" xfId="0" applyFont="1" applyFill="1" applyBorder="1" applyAlignment="1">
      <alignment horizontal="center"/>
    </xf>
    <xf numFmtId="0" fontId="11" fillId="8" borderId="0" xfId="0" applyFont="1" applyFill="1" applyAlignment="1">
      <alignment horizontal="center"/>
    </xf>
    <xf numFmtId="0" fontId="11" fillId="9" borderId="0" xfId="0" applyFont="1" applyFill="1" applyAlignment="1">
      <alignment horizontal="center"/>
    </xf>
    <xf numFmtId="0" fontId="12" fillId="6" borderId="0" xfId="0" applyFont="1" applyFill="1" applyAlignment="1">
      <alignment horizontal="center" vertical="center" wrapText="1"/>
    </xf>
    <xf numFmtId="0" fontId="14" fillId="10" borderId="1" xfId="0" applyFont="1" applyFill="1" applyBorder="1" applyAlignment="1">
      <alignment horizontal="center"/>
    </xf>
    <xf numFmtId="0" fontId="16" fillId="14" borderId="0" xfId="0" applyFont="1" applyFill="1" applyAlignment="1">
      <alignment horizontal="center"/>
    </xf>
    <xf numFmtId="0" fontId="15" fillId="13" borderId="0" xfId="0" applyFont="1" applyFill="1" applyAlignment="1">
      <alignment horizontal="center"/>
    </xf>
    <xf numFmtId="0" fontId="14" fillId="2" borderId="1" xfId="0" applyFont="1" applyFill="1" applyBorder="1" applyAlignment="1">
      <alignment horizontal="center"/>
    </xf>
    <xf numFmtId="0" fontId="14" fillId="3" borderId="1" xfId="0" applyFont="1" applyFill="1" applyBorder="1" applyAlignment="1">
      <alignment horizontal="center"/>
    </xf>
    <xf numFmtId="0" fontId="14" fillId="0" borderId="1" xfId="0" applyFont="1" applyBorder="1" applyAlignment="1">
      <alignment horizontal="right"/>
    </xf>
    <xf numFmtId="0" fontId="14" fillId="10" borderId="1" xfId="0" applyFont="1" applyFill="1" applyBorder="1" applyAlignment="1">
      <alignment horizontal="right"/>
    </xf>
    <xf numFmtId="0" fontId="14" fillId="0" borderId="1" xfId="0" applyFont="1" applyBorder="1" applyAlignment="1">
      <alignment horizontal="center"/>
    </xf>
    <xf numFmtId="0" fontId="14" fillId="11" borderId="1"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0" borderId="8"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6" borderId="1" xfId="0" applyFont="1" applyFill="1" applyBorder="1" applyAlignment="1">
      <alignment horizontal="center"/>
    </xf>
    <xf numFmtId="0" fontId="14" fillId="3" borderId="4" xfId="0" applyFont="1" applyFill="1" applyBorder="1" applyAlignment="1">
      <alignment horizontal="center"/>
    </xf>
    <xf numFmtId="0" fontId="14" fillId="3" borderId="9" xfId="0" applyFont="1" applyFill="1" applyBorder="1" applyAlignment="1">
      <alignment horizontal="center"/>
    </xf>
    <xf numFmtId="0" fontId="14" fillId="2" borderId="5" xfId="0" applyFont="1" applyFill="1" applyBorder="1" applyAlignment="1">
      <alignment horizontal="center"/>
    </xf>
    <xf numFmtId="0" fontId="14" fillId="2" borderId="0" xfId="0" applyFont="1" applyFill="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'100m Speed Dynamics'!$A$4</c:f>
              <c:strCache>
                <c:ptCount val="1"/>
                <c:pt idx="0">
                  <c:v>Usain Bolt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Dynamics'!$B$4:$K$4</c:f>
              <c:numCache>
                <c:formatCode>General</c:formatCode>
                <c:ptCount val="10"/>
                <c:pt idx="0">
                  <c:v>1.85</c:v>
                </c:pt>
                <c:pt idx="1">
                  <c:v>1.02</c:v>
                </c:pt>
                <c:pt idx="2">
                  <c:v>0.91</c:v>
                </c:pt>
                <c:pt idx="3">
                  <c:v>0.87</c:v>
                </c:pt>
                <c:pt idx="4">
                  <c:v>0.85</c:v>
                </c:pt>
                <c:pt idx="5">
                  <c:v>0.82</c:v>
                </c:pt>
                <c:pt idx="6">
                  <c:v>0.82</c:v>
                </c:pt>
                <c:pt idx="7">
                  <c:v>0.82</c:v>
                </c:pt>
                <c:pt idx="8">
                  <c:v>0.83</c:v>
                </c:pt>
                <c:pt idx="9">
                  <c:v>0.9</c:v>
                </c:pt>
              </c:numCache>
            </c:numRef>
          </c:val>
          <c:extLst>
            <c:ext xmlns:c16="http://schemas.microsoft.com/office/drawing/2014/chart" uri="{C3380CC4-5D6E-409C-BE32-E72D297353CC}">
              <c16:uniqueId val="{00000000-05E3-4BAB-B4DB-7B4D8511518A}"/>
            </c:ext>
          </c:extLst>
        </c:ser>
        <c:ser>
          <c:idx val="1"/>
          <c:order val="1"/>
          <c:tx>
            <c:strRef>
              <c:f>'100m Speed Dynamics'!$A$5</c:f>
              <c:strCache>
                <c:ptCount val="1"/>
                <c:pt idx="0">
                  <c:v>Sample Student</c:v>
                </c:pt>
              </c:strCache>
            </c:strRef>
          </c:tx>
          <c:invertIfNegative val="0"/>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Dynamics'!$B$5:$K$5</c:f>
              <c:numCache>
                <c:formatCode>General</c:formatCode>
                <c:ptCount val="10"/>
                <c:pt idx="0">
                  <c:v>3</c:v>
                </c:pt>
                <c:pt idx="1">
                  <c:v>2</c:v>
                </c:pt>
                <c:pt idx="2">
                  <c:v>2</c:v>
                </c:pt>
                <c:pt idx="3">
                  <c:v>2</c:v>
                </c:pt>
                <c:pt idx="4">
                  <c:v>2</c:v>
                </c:pt>
                <c:pt idx="5">
                  <c:v>1.8</c:v>
                </c:pt>
                <c:pt idx="6">
                  <c:v>1.8</c:v>
                </c:pt>
                <c:pt idx="7">
                  <c:v>1.9</c:v>
                </c:pt>
                <c:pt idx="8">
                  <c:v>2</c:v>
                </c:pt>
                <c:pt idx="9">
                  <c:v>2</c:v>
                </c:pt>
              </c:numCache>
            </c:numRef>
          </c:val>
          <c:extLst>
            <c:ext xmlns:c16="http://schemas.microsoft.com/office/drawing/2014/chart" uri="{C3380CC4-5D6E-409C-BE32-E72D297353CC}">
              <c16:uniqueId val="{00000001-05E3-4BAB-B4DB-7B4D8511518A}"/>
            </c:ext>
          </c:extLst>
        </c:ser>
        <c:ser>
          <c:idx val="2"/>
          <c:order val="2"/>
          <c:tx>
            <c:strRef>
              <c:f>'100m Speed Dynamics'!$A$6</c:f>
              <c:strCache>
                <c:ptCount val="1"/>
              </c:strCache>
            </c:strRef>
          </c:tx>
          <c:invertIfNegative val="0"/>
          <c:cat>
            <c:strRef>
              <c:f>'100m Speed Dynamics'!$B$3:$K$3</c:f>
              <c:strCache>
                <c:ptCount val="10"/>
                <c:pt idx="0">
                  <c:v>10M</c:v>
                </c:pt>
                <c:pt idx="1">
                  <c:v>20M</c:v>
                </c:pt>
                <c:pt idx="2">
                  <c:v>30M</c:v>
                </c:pt>
                <c:pt idx="3">
                  <c:v>40M</c:v>
                </c:pt>
                <c:pt idx="4">
                  <c:v>50M</c:v>
                </c:pt>
                <c:pt idx="5">
                  <c:v>60M</c:v>
                </c:pt>
                <c:pt idx="6">
                  <c:v>70M</c:v>
                </c:pt>
                <c:pt idx="7">
                  <c:v>80M</c:v>
                </c:pt>
                <c:pt idx="8">
                  <c:v>90M</c:v>
                </c:pt>
                <c:pt idx="9">
                  <c:v>100M</c:v>
                </c:pt>
              </c:strCache>
            </c:strRef>
          </c:cat>
          <c:val>
            <c:numRef>
              <c:f>'100m Speed Dynamics'!$B$6:$K$6</c:f>
              <c:numCache>
                <c:formatCode>General</c:formatCode>
                <c:ptCount val="10"/>
              </c:numCache>
            </c:numRef>
          </c:val>
          <c:extLst>
            <c:ext xmlns:c16="http://schemas.microsoft.com/office/drawing/2014/chart" uri="{C3380CC4-5D6E-409C-BE32-E72D297353CC}">
              <c16:uniqueId val="{00000002-05E3-4BAB-B4DB-7B4D8511518A}"/>
            </c:ext>
          </c:extLst>
        </c:ser>
        <c:dLbls>
          <c:showLegendKey val="0"/>
          <c:showVal val="0"/>
          <c:showCatName val="0"/>
          <c:showSerName val="0"/>
          <c:showPercent val="0"/>
          <c:showBubbleSize val="0"/>
        </c:dLbls>
        <c:gapWidth val="150"/>
        <c:axId val="307846144"/>
        <c:axId val="307852032"/>
      </c:barChart>
      <c:catAx>
        <c:axId val="307846144"/>
        <c:scaling>
          <c:orientation val="minMax"/>
        </c:scaling>
        <c:delete val="0"/>
        <c:axPos val="b"/>
        <c:numFmt formatCode="General" sourceLinked="0"/>
        <c:majorTickMark val="out"/>
        <c:minorTickMark val="none"/>
        <c:tickLblPos val="nextTo"/>
        <c:crossAx val="307852032"/>
        <c:crosses val="autoZero"/>
        <c:auto val="1"/>
        <c:lblAlgn val="ctr"/>
        <c:lblOffset val="100"/>
        <c:noMultiLvlLbl val="0"/>
      </c:catAx>
      <c:valAx>
        <c:axId val="307852032"/>
        <c:scaling>
          <c:orientation val="minMax"/>
        </c:scaling>
        <c:delete val="0"/>
        <c:axPos val="l"/>
        <c:majorGridlines/>
        <c:numFmt formatCode="General" sourceLinked="1"/>
        <c:majorTickMark val="out"/>
        <c:minorTickMark val="none"/>
        <c:tickLblPos val="nextTo"/>
        <c:crossAx val="3078461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'Meters per Second Analysis'!$A$7</c:f>
              <c:strCache>
                <c:ptCount val="1"/>
                <c:pt idx="0">
                  <c:v>Usain Bolt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('Meters per Second Analysis'!$C$7,'Meters per Second Analysis'!$E$7,'Meters per Second Analysis'!$G$7,'Meters per Second Analysis'!$I$7,'Meters per Second Analysis'!$K$7,'Meters per Second Analysis'!$M$7,'Meters per Second Analysis'!$O$7,'Meters per Second Analysis'!$Q$7,'Meters per Second Analysis'!$S$7,'Meters per Second Analysis'!$U$7)</c:f>
              <c:numCache>
                <c:formatCode>0.00</c:formatCode>
                <c:ptCount val="10"/>
                <c:pt idx="0">
                  <c:v>5.4054054054054053</c:v>
                </c:pt>
                <c:pt idx="1">
                  <c:v>9.8039215686274517</c:v>
                </c:pt>
                <c:pt idx="2">
                  <c:v>10.989010989010989</c:v>
                </c:pt>
                <c:pt idx="3">
                  <c:v>11.494252873563218</c:v>
                </c:pt>
                <c:pt idx="4">
                  <c:v>11.764705882352942</c:v>
                </c:pt>
                <c:pt idx="5">
                  <c:v>12.195121951219512</c:v>
                </c:pt>
                <c:pt idx="6">
                  <c:v>12.195121951219512</c:v>
                </c:pt>
                <c:pt idx="7">
                  <c:v>12.195121951219512</c:v>
                </c:pt>
                <c:pt idx="8">
                  <c:v>12.048192771084338</c:v>
                </c:pt>
                <c:pt idx="9">
                  <c:v>11.111111111111111</c:v>
                </c:pt>
              </c:numCache>
            </c:numRef>
          </c:val>
          <c:extLst>
            <c:ext xmlns:c16="http://schemas.microsoft.com/office/drawing/2014/chart" uri="{C3380CC4-5D6E-409C-BE32-E72D297353CC}">
              <c16:uniqueId val="{00000000-8DAA-4E0B-86E8-BC2ED99B8257}"/>
            </c:ext>
          </c:extLst>
        </c:ser>
        <c:ser>
          <c:idx val="1"/>
          <c:order val="1"/>
          <c:tx>
            <c:strRef>
              <c:f>'Meters per Second Analysis'!$A$8</c:f>
              <c:strCache>
                <c:ptCount val="1"/>
                <c:pt idx="0">
                  <c:v>Sample Student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('Meters per Second Analysis'!$C$8,'Meters per Second Analysis'!$E$8,'Meters per Second Analysis'!$G$8,'Meters per Second Analysis'!$I$8,'Meters per Second Analysis'!$K$8,'Meters per Second Analysis'!$M$8,'Meters per Second Analysis'!$O$8,'Meters per Second Analysis'!$Q$8,'Meters per Second Analysis'!$S$8,'Meters per Second Analysis'!$U$8)</c:f>
              <c:numCache>
                <c:formatCode>0.00</c:formatCode>
                <c:ptCount val="10"/>
                <c:pt idx="0">
                  <c:v>3.3333333333333335</c:v>
                </c:pt>
                <c:pt idx="1">
                  <c:v>5</c:v>
                </c:pt>
                <c:pt idx="2">
                  <c:v>5</c:v>
                </c:pt>
                <c:pt idx="3">
                  <c:v>5</c:v>
                </c:pt>
                <c:pt idx="4">
                  <c:v>5</c:v>
                </c:pt>
                <c:pt idx="5">
                  <c:v>5.5555555555555554</c:v>
                </c:pt>
                <c:pt idx="6">
                  <c:v>5.5555555555555554</c:v>
                </c:pt>
                <c:pt idx="7">
                  <c:v>5.2631578947368425</c:v>
                </c:pt>
                <c:pt idx="8">
                  <c:v>5</c:v>
                </c:pt>
                <c:pt idx="9">
                  <c:v>5</c:v>
                </c:pt>
              </c:numCache>
            </c:numRef>
          </c:val>
          <c:extLst>
            <c:ext xmlns:c16="http://schemas.microsoft.com/office/drawing/2014/chart" uri="{C3380CC4-5D6E-409C-BE32-E72D297353CC}">
              <c16:uniqueId val="{00000001-8DAA-4E0B-86E8-BC2ED99B8257}"/>
            </c:ext>
          </c:extLst>
        </c:ser>
        <c:dLbls>
          <c:showLegendKey val="0"/>
          <c:showVal val="0"/>
          <c:showCatName val="0"/>
          <c:showSerName val="0"/>
          <c:showPercent val="0"/>
          <c:showBubbleSize val="0"/>
        </c:dLbls>
        <c:gapWidth val="150"/>
        <c:axId val="308021888"/>
        <c:axId val="308035968"/>
      </c:barChart>
      <c:catAx>
        <c:axId val="308021888"/>
        <c:scaling>
          <c:orientation val="minMax"/>
        </c:scaling>
        <c:delete val="0"/>
        <c:axPos val="l"/>
        <c:majorTickMark val="out"/>
        <c:minorTickMark val="none"/>
        <c:tickLblPos val="nextTo"/>
        <c:crossAx val="308035968"/>
        <c:crosses val="autoZero"/>
        <c:auto val="1"/>
        <c:lblAlgn val="ctr"/>
        <c:lblOffset val="100"/>
        <c:noMultiLvlLbl val="0"/>
      </c:catAx>
      <c:valAx>
        <c:axId val="308035968"/>
        <c:scaling>
          <c:orientation val="minMax"/>
        </c:scaling>
        <c:delete val="0"/>
        <c:axPos val="b"/>
        <c:majorGridlines/>
        <c:numFmt formatCode="0.00" sourceLinked="1"/>
        <c:majorTickMark val="out"/>
        <c:minorTickMark val="none"/>
        <c:tickLblPos val="nextTo"/>
        <c:crossAx val="3080218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Bolt's Acceleration/Deceleration</a:t>
            </a:r>
            <a:r>
              <a:rPr lang="en-AU" baseline="0"/>
              <a:t> Chart MPS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Questions!$I$21:$R$21</c:f>
              <c:numCache>
                <c:formatCode>0.00</c:formatCode>
                <c:ptCount val="10"/>
              </c:numCache>
            </c:numRef>
          </c:val>
          <c:smooth val="0"/>
          <c:extLst>
            <c:ext xmlns:c16="http://schemas.microsoft.com/office/drawing/2014/chart" uri="{C3380CC4-5D6E-409C-BE32-E72D297353CC}">
              <c16:uniqueId val="{00000000-225A-4E1B-8050-EAEEE71BAC06}"/>
            </c:ext>
          </c:extLst>
        </c:ser>
        <c:dLbls>
          <c:showLegendKey val="0"/>
          <c:showVal val="0"/>
          <c:showCatName val="0"/>
          <c:showSerName val="0"/>
          <c:showPercent val="0"/>
          <c:showBubbleSize val="0"/>
        </c:dLbls>
        <c:marker val="1"/>
        <c:smooth val="0"/>
        <c:axId val="455906656"/>
        <c:axId val="455904032"/>
      </c:lineChart>
      <c:catAx>
        <c:axId val="455906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904032"/>
        <c:crosses val="autoZero"/>
        <c:auto val="1"/>
        <c:lblAlgn val="ctr"/>
        <c:lblOffset val="100"/>
        <c:noMultiLvlLbl val="0"/>
      </c:catAx>
      <c:valAx>
        <c:axId val="455904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906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jpe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126205</xdr:colOff>
      <xdr:row>20</xdr:row>
      <xdr:rowOff>96439</xdr:rowOff>
    </xdr:from>
    <xdr:to>
      <xdr:col>19</xdr:col>
      <xdr:colOff>513159</xdr:colOff>
      <xdr:row>33</xdr:row>
      <xdr:rowOff>1191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472440</xdr:colOff>
      <xdr:row>6</xdr:row>
      <xdr:rowOff>76200</xdr:rowOff>
    </xdr:from>
    <xdr:to>
      <xdr:col>17</xdr:col>
      <xdr:colOff>55880</xdr:colOff>
      <xdr:row>9</xdr:row>
      <xdr:rowOff>44450</xdr:rowOff>
    </xdr:to>
    <xdr:pic>
      <xdr:nvPicPr>
        <xdr:cNvPr id="3" name="Picture 2"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81360" y="1653540"/>
          <a:ext cx="878840" cy="654050"/>
        </a:xfrm>
        <a:prstGeom prst="rect">
          <a:avLst/>
        </a:prstGeom>
        <a:noFill/>
        <a:extLst/>
      </xdr:spPr>
    </xdr:pic>
    <xdr:clientData/>
  </xdr:twoCellAnchor>
  <xdr:twoCellAnchor editAs="oneCell">
    <xdr:from>
      <xdr:col>14</xdr:col>
      <xdr:colOff>133350</xdr:colOff>
      <xdr:row>9</xdr:row>
      <xdr:rowOff>15240</xdr:rowOff>
    </xdr:from>
    <xdr:to>
      <xdr:col>14</xdr:col>
      <xdr:colOff>406400</xdr:colOff>
      <xdr:row>10</xdr:row>
      <xdr:rowOff>55880</xdr:rowOff>
    </xdr:to>
    <xdr:pic>
      <xdr:nvPicPr>
        <xdr:cNvPr id="5" name="Picture 4"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9932670" y="2301240"/>
          <a:ext cx="273050" cy="269240"/>
        </a:xfrm>
        <a:prstGeom prst="rect">
          <a:avLst/>
        </a:prstGeom>
        <a:noFill/>
        <a:extLst/>
      </xdr:spPr>
    </xdr:pic>
    <xdr:clientData/>
  </xdr:twoCellAnchor>
  <xdr:twoCellAnchor editAs="oneCell">
    <xdr:from>
      <xdr:col>13</xdr:col>
      <xdr:colOff>365760</xdr:colOff>
      <xdr:row>9</xdr:row>
      <xdr:rowOff>11430</xdr:rowOff>
    </xdr:from>
    <xdr:to>
      <xdr:col>14</xdr:col>
      <xdr:colOff>29210</xdr:colOff>
      <xdr:row>10</xdr:row>
      <xdr:rowOff>52070</xdr:rowOff>
    </xdr:to>
    <xdr:pic>
      <xdr:nvPicPr>
        <xdr:cNvPr id="6" name="Picture 5"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9555480" y="2297430"/>
          <a:ext cx="273050" cy="269240"/>
        </a:xfrm>
        <a:prstGeom prst="rect">
          <a:avLst/>
        </a:prstGeom>
        <a:noFill/>
        <a:extLst/>
      </xdr:spPr>
    </xdr:pic>
    <xdr:clientData/>
  </xdr:twoCellAnchor>
  <xdr:twoCellAnchor editAs="oneCell">
    <xdr:from>
      <xdr:col>18</xdr:col>
      <xdr:colOff>298450</xdr:colOff>
      <xdr:row>9</xdr:row>
      <xdr:rowOff>96520</xdr:rowOff>
    </xdr:from>
    <xdr:to>
      <xdr:col>18</xdr:col>
      <xdr:colOff>571500</xdr:colOff>
      <xdr:row>10</xdr:row>
      <xdr:rowOff>137160</xdr:rowOff>
    </xdr:to>
    <xdr:pic>
      <xdr:nvPicPr>
        <xdr:cNvPr id="7" name="Picture 6"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536170" y="2382520"/>
          <a:ext cx="273050" cy="269240"/>
        </a:xfrm>
        <a:prstGeom prst="rect">
          <a:avLst/>
        </a:prstGeom>
        <a:noFill/>
        <a:extLst/>
      </xdr:spPr>
    </xdr:pic>
    <xdr:clientData/>
  </xdr:twoCellAnchor>
  <xdr:twoCellAnchor editAs="oneCell">
    <xdr:from>
      <xdr:col>17</xdr:col>
      <xdr:colOff>524510</xdr:colOff>
      <xdr:row>9</xdr:row>
      <xdr:rowOff>88900</xdr:rowOff>
    </xdr:from>
    <xdr:to>
      <xdr:col>18</xdr:col>
      <xdr:colOff>187960</xdr:colOff>
      <xdr:row>10</xdr:row>
      <xdr:rowOff>129540</xdr:rowOff>
    </xdr:to>
    <xdr:pic>
      <xdr:nvPicPr>
        <xdr:cNvPr id="8" name="Picture 7"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152630" y="2374900"/>
          <a:ext cx="273050" cy="269240"/>
        </a:xfrm>
        <a:prstGeom prst="rect">
          <a:avLst/>
        </a:prstGeom>
        <a:noFill/>
        <a:extLst/>
      </xdr:spPr>
    </xdr:pic>
    <xdr:clientData/>
  </xdr:twoCellAnchor>
  <xdr:twoCellAnchor editAs="oneCell">
    <xdr:from>
      <xdr:col>17</xdr:col>
      <xdr:colOff>184150</xdr:colOff>
      <xdr:row>9</xdr:row>
      <xdr:rowOff>99060</xdr:rowOff>
    </xdr:from>
    <xdr:to>
      <xdr:col>17</xdr:col>
      <xdr:colOff>457200</xdr:colOff>
      <xdr:row>10</xdr:row>
      <xdr:rowOff>139700</xdr:rowOff>
    </xdr:to>
    <xdr:pic>
      <xdr:nvPicPr>
        <xdr:cNvPr id="9" name="Picture 8"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812270" y="2385060"/>
          <a:ext cx="273050" cy="269240"/>
        </a:xfrm>
        <a:prstGeom prst="rect">
          <a:avLst/>
        </a:prstGeom>
        <a:noFill/>
        <a:extLst/>
      </xdr:spPr>
    </xdr:pic>
    <xdr:clientData/>
  </xdr:twoCellAnchor>
  <xdr:twoCellAnchor editAs="oneCell">
    <xdr:from>
      <xdr:col>16</xdr:col>
      <xdr:colOff>468630</xdr:colOff>
      <xdr:row>9</xdr:row>
      <xdr:rowOff>72390</xdr:rowOff>
    </xdr:from>
    <xdr:to>
      <xdr:col>17</xdr:col>
      <xdr:colOff>132080</xdr:colOff>
      <xdr:row>10</xdr:row>
      <xdr:rowOff>113030</xdr:rowOff>
    </xdr:to>
    <xdr:pic>
      <xdr:nvPicPr>
        <xdr:cNvPr id="10" name="Picture 9"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487150" y="2358390"/>
          <a:ext cx="273050" cy="269240"/>
        </a:xfrm>
        <a:prstGeom prst="rect">
          <a:avLst/>
        </a:prstGeom>
        <a:noFill/>
        <a:extLst/>
      </xdr:spPr>
    </xdr:pic>
    <xdr:clientData/>
  </xdr:twoCellAnchor>
  <xdr:twoCellAnchor editAs="oneCell">
    <xdr:from>
      <xdr:col>16</xdr:col>
      <xdr:colOff>74930</xdr:colOff>
      <xdr:row>9</xdr:row>
      <xdr:rowOff>57150</xdr:rowOff>
    </xdr:from>
    <xdr:to>
      <xdr:col>16</xdr:col>
      <xdr:colOff>347980</xdr:colOff>
      <xdr:row>10</xdr:row>
      <xdr:rowOff>97790</xdr:rowOff>
    </xdr:to>
    <xdr:pic>
      <xdr:nvPicPr>
        <xdr:cNvPr id="11" name="Picture 10"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1116310" y="2343150"/>
          <a:ext cx="273050" cy="269240"/>
        </a:xfrm>
        <a:prstGeom prst="rect">
          <a:avLst/>
        </a:prstGeom>
        <a:noFill/>
        <a:extLst/>
      </xdr:spPr>
    </xdr:pic>
    <xdr:clientData/>
  </xdr:twoCellAnchor>
  <xdr:twoCellAnchor editAs="oneCell">
    <xdr:from>
      <xdr:col>15</xdr:col>
      <xdr:colOff>354330</xdr:colOff>
      <xdr:row>9</xdr:row>
      <xdr:rowOff>49530</xdr:rowOff>
    </xdr:from>
    <xdr:to>
      <xdr:col>15</xdr:col>
      <xdr:colOff>627380</xdr:colOff>
      <xdr:row>10</xdr:row>
      <xdr:rowOff>90170</xdr:rowOff>
    </xdr:to>
    <xdr:pic>
      <xdr:nvPicPr>
        <xdr:cNvPr id="12" name="Picture 11"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0763250" y="2335530"/>
          <a:ext cx="273050" cy="269240"/>
        </a:xfrm>
        <a:prstGeom prst="rect">
          <a:avLst/>
        </a:prstGeom>
        <a:noFill/>
        <a:extLst/>
      </xdr:spPr>
    </xdr:pic>
    <xdr:clientData/>
  </xdr:twoCellAnchor>
  <xdr:twoCellAnchor editAs="oneCell">
    <xdr:from>
      <xdr:col>14</xdr:col>
      <xdr:colOff>547370</xdr:colOff>
      <xdr:row>9</xdr:row>
      <xdr:rowOff>34290</xdr:rowOff>
    </xdr:from>
    <xdr:to>
      <xdr:col>15</xdr:col>
      <xdr:colOff>264160</xdr:colOff>
      <xdr:row>10</xdr:row>
      <xdr:rowOff>74930</xdr:rowOff>
    </xdr:to>
    <xdr:pic>
      <xdr:nvPicPr>
        <xdr:cNvPr id="13" name="Picture 12" descr="Image result for cones"/>
        <xdr:cNvPicPr/>
      </xdr:nvPicPr>
      <xdr:blipFill>
        <a:blip xmlns:r="http://schemas.openxmlformats.org/officeDocument/2006/relationships" r:embed="rId5"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0346690" y="2320290"/>
          <a:ext cx="273050" cy="269240"/>
        </a:xfrm>
        <a:prstGeom prst="rect">
          <a:avLst/>
        </a:prstGeom>
        <a:noFill/>
        <a:extLst/>
      </xdr:spPr>
    </xdr:pic>
    <xdr:clientData/>
  </xdr:twoCellAnchor>
  <xdr:twoCellAnchor editAs="oneCell">
    <xdr:from>
      <xdr:col>19</xdr:col>
      <xdr:colOff>113030</xdr:colOff>
      <xdr:row>9</xdr:row>
      <xdr:rowOff>113030</xdr:rowOff>
    </xdr:from>
    <xdr:to>
      <xdr:col>19</xdr:col>
      <xdr:colOff>386080</xdr:colOff>
      <xdr:row>10</xdr:row>
      <xdr:rowOff>153670</xdr:rowOff>
    </xdr:to>
    <xdr:pic>
      <xdr:nvPicPr>
        <xdr:cNvPr id="14" name="Picture 13" descr="Image result for cone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667" b="96333" l="10000" r="90000"/>
                  </a14:imgEffect>
                </a14:imgLayer>
              </a14:imgProps>
            </a:ext>
            <a:ext uri="{28A0092B-C50C-407E-A947-70E740481C1C}">
              <a14:useLocalDpi xmlns:a14="http://schemas.microsoft.com/office/drawing/2010/main" val="0"/>
            </a:ext>
          </a:extLst>
        </a:blip>
        <a:srcRect/>
        <a:stretch>
          <a:fillRect/>
        </a:stretch>
      </xdr:blipFill>
      <xdr:spPr bwMode="auto">
        <a:xfrm>
          <a:off x="12960350" y="2399030"/>
          <a:ext cx="273050" cy="269240"/>
        </a:xfrm>
        <a:prstGeom prst="rect">
          <a:avLst/>
        </a:prstGeom>
        <a:noFill/>
        <a:extLst/>
      </xdr:spPr>
    </xdr:pic>
    <xdr:clientData/>
  </xdr:twoCellAnchor>
  <xdr:twoCellAnchor editAs="oneCell">
    <xdr:from>
      <xdr:col>14</xdr:col>
      <xdr:colOff>396240</xdr:colOff>
      <xdr:row>15</xdr:row>
      <xdr:rowOff>106680</xdr:rowOff>
    </xdr:from>
    <xdr:to>
      <xdr:col>15</xdr:col>
      <xdr:colOff>520700</xdr:colOff>
      <xdr:row>18</xdr:row>
      <xdr:rowOff>147320</xdr:rowOff>
    </xdr:to>
    <xdr:pic>
      <xdr:nvPicPr>
        <xdr:cNvPr id="15" name="Picture 14" descr="Handheld Digital Stopwatch"/>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95560" y="3787140"/>
          <a:ext cx="680720" cy="726440"/>
        </a:xfrm>
        <a:prstGeom prst="rect">
          <a:avLst/>
        </a:prstGeom>
        <a:noFill/>
        <a:ln>
          <a:noFill/>
        </a:ln>
      </xdr:spPr>
    </xdr:pic>
    <xdr:clientData/>
  </xdr:twoCellAnchor>
  <xdr:twoCellAnchor editAs="oneCell">
    <xdr:from>
      <xdr:col>17</xdr:col>
      <xdr:colOff>160020</xdr:colOff>
      <xdr:row>14</xdr:row>
      <xdr:rowOff>113652</xdr:rowOff>
    </xdr:from>
    <xdr:to>
      <xdr:col>18</xdr:col>
      <xdr:colOff>220980</xdr:colOff>
      <xdr:row>18</xdr:row>
      <xdr:rowOff>220979</xdr:rowOff>
    </xdr:to>
    <xdr:pic>
      <xdr:nvPicPr>
        <xdr:cNvPr id="16" name="Picture 15" descr="Image result for iphone stopwatch"/>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51381"/>
        <a:stretch/>
      </xdr:blipFill>
      <xdr:spPr bwMode="auto">
        <a:xfrm>
          <a:off x="11788140" y="3557892"/>
          <a:ext cx="670560" cy="1021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69272</xdr:colOff>
      <xdr:row>9</xdr:row>
      <xdr:rowOff>225137</xdr:rowOff>
    </xdr:from>
    <xdr:to>
      <xdr:col>19</xdr:col>
      <xdr:colOff>408708</xdr:colOff>
      <xdr:row>23</xdr:row>
      <xdr:rowOff>207819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852055</xdr:colOff>
      <xdr:row>0</xdr:row>
      <xdr:rowOff>62345</xdr:rowOff>
    </xdr:from>
    <xdr:to>
      <xdr:col>2</xdr:col>
      <xdr:colOff>123768</xdr:colOff>
      <xdr:row>2</xdr:row>
      <xdr:rowOff>23668</xdr:rowOff>
    </xdr:to>
    <xdr:pic>
      <xdr:nvPicPr>
        <xdr:cNvPr id="12" name="Picture 11"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055" y="62345"/>
          <a:ext cx="878840" cy="654050"/>
        </a:xfrm>
        <a:prstGeom prst="rect">
          <a:avLst/>
        </a:prstGeom>
        <a:noFill/>
        <a:extLst/>
      </xdr:spPr>
    </xdr:pic>
    <xdr:clientData/>
  </xdr:twoCellAnchor>
  <xdr:twoCellAnchor editAs="oneCell">
    <xdr:from>
      <xdr:col>18</xdr:col>
      <xdr:colOff>401782</xdr:colOff>
      <xdr:row>0</xdr:row>
      <xdr:rowOff>41564</xdr:rowOff>
    </xdr:from>
    <xdr:to>
      <xdr:col>20</xdr:col>
      <xdr:colOff>338513</xdr:colOff>
      <xdr:row>2</xdr:row>
      <xdr:rowOff>2887</xdr:rowOff>
    </xdr:to>
    <xdr:pic>
      <xdr:nvPicPr>
        <xdr:cNvPr id="14" name="Picture 13" descr="Image result for runni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5782" y="41564"/>
          <a:ext cx="878840" cy="654050"/>
        </a:xfrm>
        <a:prstGeom prst="rect">
          <a:avLst/>
        </a:prstGeom>
        <a:noFill/>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280989</xdr:colOff>
      <xdr:row>1</xdr:row>
      <xdr:rowOff>195263</xdr:rowOff>
    </xdr:from>
    <xdr:to>
      <xdr:col>18</xdr:col>
      <xdr:colOff>64454</xdr:colOff>
      <xdr:row>6</xdr:row>
      <xdr:rowOff>196850</xdr:rowOff>
    </xdr:to>
    <xdr:pic>
      <xdr:nvPicPr>
        <xdr:cNvPr id="2" name="Picture 1" descr="Image result for runni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8464" y="585788"/>
          <a:ext cx="1197928" cy="1144587"/>
        </a:xfrm>
        <a:prstGeom prst="rect">
          <a:avLst/>
        </a:prstGeom>
        <a:noFill/>
        <a:extLst/>
      </xdr:spPr>
    </xdr:pic>
    <xdr:clientData/>
  </xdr:twoCellAnchor>
  <xdr:twoCellAnchor editAs="oneCell">
    <xdr:from>
      <xdr:col>12</xdr:col>
      <xdr:colOff>352425</xdr:colOff>
      <xdr:row>14</xdr:row>
      <xdr:rowOff>138112</xdr:rowOff>
    </xdr:from>
    <xdr:to>
      <xdr:col>15</xdr:col>
      <xdr:colOff>71438</xdr:colOff>
      <xdr:row>19</xdr:row>
      <xdr:rowOff>28574</xdr:rowOff>
    </xdr:to>
    <xdr:pic>
      <xdr:nvPicPr>
        <xdr:cNvPr id="3" name="Picture 2" descr="Image result for runni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3614737"/>
          <a:ext cx="1133475" cy="985837"/>
        </a:xfrm>
        <a:prstGeom prst="rect">
          <a:avLst/>
        </a:prstGeom>
        <a:noFill/>
        <a:extLst/>
      </xdr:spPr>
    </xdr:pic>
    <xdr:clientData/>
  </xdr:twoCellAnchor>
  <xdr:twoCellAnchor>
    <xdr:from>
      <xdr:col>19</xdr:col>
      <xdr:colOff>130969</xdr:colOff>
      <xdr:row>19</xdr:row>
      <xdr:rowOff>202406</xdr:rowOff>
    </xdr:from>
    <xdr:to>
      <xdr:col>26</xdr:col>
      <xdr:colOff>169069</xdr:colOff>
      <xdr:row>33</xdr:row>
      <xdr:rowOff>126206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edendurance.com/2008/08/22/usain-bolt-100m-10-meter-splits-and-speed-enduranc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eedendurance.com/2008/08/22/usain-bolt-100m-10-meter-splits-and-speed-enduranc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51"/>
  <sheetViews>
    <sheetView tabSelected="1" zoomScale="80" zoomScaleNormal="80" workbookViewId="0">
      <selection activeCell="N6" sqref="N6"/>
    </sheetView>
  </sheetViews>
  <sheetFormatPr defaultRowHeight="14.25"/>
  <cols>
    <col min="1" max="1" width="27.33203125" customWidth="1"/>
    <col min="15" max="15" width="8.1328125" customWidth="1"/>
    <col min="16" max="16" width="10" customWidth="1"/>
  </cols>
  <sheetData>
    <row r="1" spans="1:26" ht="24.75">
      <c r="A1" s="51" t="s">
        <v>13</v>
      </c>
      <c r="B1" s="51"/>
      <c r="C1" s="51"/>
      <c r="D1" s="51"/>
      <c r="E1" s="51"/>
      <c r="F1" s="51"/>
      <c r="G1" s="51"/>
      <c r="H1" s="51"/>
      <c r="I1" s="51"/>
      <c r="J1" s="51"/>
      <c r="K1" s="51"/>
      <c r="L1" s="51"/>
      <c r="M1" s="51"/>
      <c r="N1" s="51"/>
      <c r="O1" s="51"/>
      <c r="P1" s="51"/>
      <c r="Q1" s="51"/>
      <c r="R1" s="51"/>
      <c r="S1" s="51"/>
      <c r="T1" s="51"/>
      <c r="U1" s="51"/>
      <c r="V1" s="1"/>
      <c r="W1" s="1"/>
      <c r="X1" s="1"/>
      <c r="Y1" s="1"/>
      <c r="Z1" s="1"/>
    </row>
    <row r="2" spans="1:26" ht="33" customHeight="1">
      <c r="A2" s="75" t="s">
        <v>51</v>
      </c>
      <c r="B2" s="75"/>
      <c r="C2" s="75"/>
      <c r="D2" s="75"/>
      <c r="E2" s="75"/>
      <c r="F2" s="75"/>
      <c r="G2" s="75"/>
      <c r="H2" s="75"/>
      <c r="I2" s="75"/>
      <c r="J2" s="75"/>
      <c r="K2" s="75"/>
      <c r="L2" s="75"/>
      <c r="M2" s="75"/>
      <c r="N2" s="75"/>
      <c r="O2" s="75"/>
      <c r="P2" s="75"/>
      <c r="Q2" s="75"/>
      <c r="R2" s="75"/>
      <c r="S2" s="75"/>
      <c r="T2" s="75"/>
      <c r="U2" s="75"/>
      <c r="V2" s="1"/>
      <c r="W2" s="1"/>
      <c r="X2" s="1"/>
      <c r="Y2" s="1"/>
      <c r="Z2" s="1"/>
    </row>
    <row r="3" spans="1:26" ht="18">
      <c r="A3" s="10" t="s">
        <v>1</v>
      </c>
      <c r="B3" s="11" t="s">
        <v>3</v>
      </c>
      <c r="C3" s="11" t="s">
        <v>4</v>
      </c>
      <c r="D3" s="11" t="s">
        <v>5</v>
      </c>
      <c r="E3" s="11" t="s">
        <v>6</v>
      </c>
      <c r="F3" s="11" t="s">
        <v>7</v>
      </c>
      <c r="G3" s="11" t="s">
        <v>8</v>
      </c>
      <c r="H3" s="11" t="s">
        <v>9</v>
      </c>
      <c r="I3" s="11" t="s">
        <v>10</v>
      </c>
      <c r="J3" s="11" t="s">
        <v>11</v>
      </c>
      <c r="K3" s="11" t="s">
        <v>12</v>
      </c>
      <c r="L3" s="12" t="s">
        <v>0</v>
      </c>
      <c r="M3" s="2"/>
      <c r="N3" s="1"/>
      <c r="O3" s="1"/>
      <c r="P3" s="1"/>
      <c r="Q3" s="1"/>
      <c r="R3" s="1"/>
      <c r="S3" s="1"/>
      <c r="T3" s="1"/>
      <c r="U3" s="1"/>
      <c r="V3" s="1"/>
      <c r="W3" s="1"/>
      <c r="X3" s="1"/>
      <c r="Y3" s="1"/>
      <c r="Z3" s="1"/>
    </row>
    <row r="4" spans="1:26" ht="18">
      <c r="A4" s="8" t="s">
        <v>2</v>
      </c>
      <c r="B4" s="4">
        <v>1.85</v>
      </c>
      <c r="C4" s="4">
        <v>1.02</v>
      </c>
      <c r="D4" s="4">
        <v>0.91</v>
      </c>
      <c r="E4" s="4">
        <v>0.87</v>
      </c>
      <c r="F4" s="4">
        <v>0.85</v>
      </c>
      <c r="G4" s="4">
        <v>0.82</v>
      </c>
      <c r="H4" s="4">
        <v>0.82</v>
      </c>
      <c r="I4" s="4">
        <v>0.82</v>
      </c>
      <c r="J4" s="4">
        <v>0.83</v>
      </c>
      <c r="K4" s="4">
        <v>0.9</v>
      </c>
      <c r="L4" s="5">
        <f>SUM(B4:K4)</f>
        <v>9.6900000000000013</v>
      </c>
      <c r="M4" s="2"/>
      <c r="N4" s="1"/>
      <c r="O4" s="1"/>
      <c r="P4" s="1"/>
      <c r="Q4" s="1"/>
      <c r="R4" s="1"/>
      <c r="S4" s="1"/>
      <c r="T4" s="1"/>
      <c r="U4" s="1"/>
      <c r="V4" s="1"/>
      <c r="W4" s="1"/>
      <c r="X4" s="1"/>
      <c r="Y4" s="1"/>
      <c r="Z4" s="1"/>
    </row>
    <row r="5" spans="1:26" ht="18">
      <c r="A5" s="9" t="s">
        <v>23</v>
      </c>
      <c r="B5" s="6">
        <v>3</v>
      </c>
      <c r="C5" s="6">
        <v>2</v>
      </c>
      <c r="D5" s="6">
        <v>2</v>
      </c>
      <c r="E5" s="6">
        <v>2</v>
      </c>
      <c r="F5" s="6">
        <v>2</v>
      </c>
      <c r="G5" s="6">
        <v>1.8</v>
      </c>
      <c r="H5" s="6">
        <v>1.8</v>
      </c>
      <c r="I5" s="6">
        <v>1.9</v>
      </c>
      <c r="J5" s="6">
        <v>2</v>
      </c>
      <c r="K5" s="6">
        <v>2</v>
      </c>
      <c r="L5" s="5">
        <f>SUM(B5:K5)</f>
        <v>20.5</v>
      </c>
      <c r="M5" s="2"/>
      <c r="N5" s="1"/>
      <c r="O5" s="1"/>
      <c r="P5" s="1"/>
      <c r="Q5" s="1"/>
      <c r="R5" s="1"/>
      <c r="S5" s="1"/>
      <c r="T5" s="1"/>
      <c r="U5" s="1"/>
      <c r="V5" s="1"/>
      <c r="W5" s="1"/>
      <c r="X5" s="1"/>
      <c r="Y5" s="1"/>
      <c r="Z5" s="1"/>
    </row>
    <row r="6" spans="1:26" ht="18">
      <c r="A6" s="9"/>
      <c r="B6" s="6"/>
      <c r="C6" s="6"/>
      <c r="D6" s="6"/>
      <c r="E6" s="6"/>
      <c r="F6" s="6"/>
      <c r="G6" s="6"/>
      <c r="H6" s="6"/>
      <c r="I6" s="6"/>
      <c r="J6" s="6"/>
      <c r="K6" s="6"/>
      <c r="L6" s="5">
        <f t="shared" ref="L6:L26" si="0">SUM(B6:J6)</f>
        <v>0</v>
      </c>
      <c r="M6" s="2"/>
      <c r="N6" s="1"/>
      <c r="O6" s="1"/>
      <c r="P6" s="1"/>
      <c r="Q6" s="1"/>
      <c r="R6" s="1"/>
      <c r="S6" s="1"/>
      <c r="T6" s="1"/>
      <c r="U6" s="1"/>
      <c r="V6" s="1"/>
      <c r="W6" s="1"/>
      <c r="X6" s="1"/>
      <c r="Y6" s="1"/>
      <c r="Z6" s="1"/>
    </row>
    <row r="7" spans="1:26" ht="18">
      <c r="A7" s="9"/>
      <c r="B7" s="6"/>
      <c r="C7" s="6"/>
      <c r="D7" s="6"/>
      <c r="E7" s="6"/>
      <c r="F7" s="6"/>
      <c r="G7" s="6"/>
      <c r="H7" s="6"/>
      <c r="I7" s="6"/>
      <c r="J7" s="6"/>
      <c r="K7" s="6"/>
      <c r="L7" s="5">
        <f t="shared" si="0"/>
        <v>0</v>
      </c>
      <c r="M7" s="2"/>
      <c r="N7" s="1"/>
      <c r="O7" s="1"/>
      <c r="P7" s="1"/>
      <c r="Q7" s="1"/>
      <c r="R7" s="1"/>
      <c r="S7" s="1"/>
      <c r="T7" s="1"/>
      <c r="U7" s="1"/>
      <c r="V7" s="1"/>
      <c r="W7" s="1"/>
      <c r="X7" s="1"/>
      <c r="Y7" s="1"/>
      <c r="Z7" s="1"/>
    </row>
    <row r="8" spans="1:26" ht="18">
      <c r="A8" s="9"/>
      <c r="B8" s="6"/>
      <c r="C8" s="6"/>
      <c r="D8" s="6"/>
      <c r="E8" s="6"/>
      <c r="F8" s="6"/>
      <c r="G8" s="6"/>
      <c r="H8" s="6"/>
      <c r="I8" s="6"/>
      <c r="J8" s="6"/>
      <c r="K8" s="6"/>
      <c r="L8" s="5">
        <f t="shared" si="0"/>
        <v>0</v>
      </c>
      <c r="M8" s="2"/>
      <c r="N8" s="1"/>
      <c r="O8" s="1"/>
      <c r="P8" s="1"/>
      <c r="Q8" s="1"/>
      <c r="R8" s="1"/>
      <c r="S8" s="1"/>
      <c r="T8" s="1"/>
      <c r="U8" s="1"/>
      <c r="V8" s="1"/>
      <c r="W8" s="1"/>
      <c r="X8" s="1"/>
      <c r="Y8" s="1"/>
      <c r="Z8" s="1"/>
    </row>
    <row r="9" spans="1:26" ht="18">
      <c r="A9" s="9"/>
      <c r="B9" s="6"/>
      <c r="C9" s="6"/>
      <c r="D9" s="6"/>
      <c r="E9" s="6"/>
      <c r="F9" s="6"/>
      <c r="G9" s="6"/>
      <c r="H9" s="6"/>
      <c r="I9" s="6"/>
      <c r="J9" s="6"/>
      <c r="K9" s="6"/>
      <c r="L9" s="5">
        <f t="shared" si="0"/>
        <v>0</v>
      </c>
      <c r="M9" s="2"/>
      <c r="N9" s="1"/>
      <c r="O9" s="1"/>
      <c r="P9" s="1"/>
      <c r="Q9" s="1"/>
      <c r="R9" s="1"/>
      <c r="S9" s="1"/>
      <c r="T9" s="1"/>
      <c r="U9" s="1"/>
      <c r="V9" s="1"/>
      <c r="W9" s="1"/>
      <c r="X9" s="1"/>
      <c r="Y9" s="1"/>
      <c r="Z9" s="1"/>
    </row>
    <row r="10" spans="1:26" ht="18">
      <c r="A10" s="9"/>
      <c r="B10" s="6"/>
      <c r="C10" s="6"/>
      <c r="D10" s="6"/>
      <c r="E10" s="6"/>
      <c r="F10" s="6"/>
      <c r="G10" s="6"/>
      <c r="H10" s="6"/>
      <c r="I10" s="6"/>
      <c r="J10" s="6"/>
      <c r="K10" s="6"/>
      <c r="L10" s="5">
        <f t="shared" si="0"/>
        <v>0</v>
      </c>
      <c r="M10" s="2"/>
      <c r="N10" s="1"/>
      <c r="O10" s="1"/>
      <c r="P10" s="1"/>
      <c r="Q10" s="1"/>
      <c r="R10" s="1"/>
      <c r="S10" s="1"/>
      <c r="T10" s="1"/>
      <c r="U10" s="1"/>
      <c r="V10" s="1"/>
      <c r="W10" s="1"/>
      <c r="X10" s="1"/>
      <c r="Y10" s="1"/>
      <c r="Z10" s="1"/>
    </row>
    <row r="11" spans="1:26" ht="18">
      <c r="A11" s="9"/>
      <c r="B11" s="6"/>
      <c r="C11" s="6"/>
      <c r="D11" s="6"/>
      <c r="E11" s="6"/>
      <c r="F11" s="6"/>
      <c r="G11" s="6"/>
      <c r="H11" s="6"/>
      <c r="I11" s="6"/>
      <c r="J11" s="6"/>
      <c r="K11" s="6"/>
      <c r="L11" s="5">
        <f t="shared" si="0"/>
        <v>0</v>
      </c>
      <c r="M11" s="2"/>
      <c r="N11" s="1"/>
      <c r="O11" s="1"/>
      <c r="P11" s="1"/>
      <c r="Q11" s="1"/>
      <c r="R11" s="1"/>
      <c r="S11" s="1"/>
      <c r="T11" s="1"/>
      <c r="U11" s="1"/>
      <c r="V11" s="1"/>
      <c r="W11" s="1"/>
      <c r="X11" s="1"/>
      <c r="Y11" s="1"/>
      <c r="Z11" s="1"/>
    </row>
    <row r="12" spans="1:26" ht="18">
      <c r="A12" s="9"/>
      <c r="B12" s="6"/>
      <c r="C12" s="6"/>
      <c r="D12" s="6"/>
      <c r="E12" s="6"/>
      <c r="F12" s="6"/>
      <c r="G12" s="6"/>
      <c r="H12" s="6"/>
      <c r="I12" s="6"/>
      <c r="J12" s="6"/>
      <c r="K12" s="6"/>
      <c r="L12" s="5">
        <f t="shared" si="0"/>
        <v>0</v>
      </c>
      <c r="M12" s="2"/>
      <c r="N12" s="3" t="s">
        <v>14</v>
      </c>
      <c r="O12" s="49" t="s">
        <v>15</v>
      </c>
      <c r="P12" s="49"/>
      <c r="Q12" s="49"/>
      <c r="R12" s="49"/>
      <c r="S12" s="49"/>
      <c r="T12" s="3" t="s">
        <v>16</v>
      </c>
      <c r="U12" s="1"/>
      <c r="V12" s="1"/>
      <c r="W12" s="1"/>
      <c r="X12" s="1"/>
      <c r="Y12" s="1"/>
      <c r="Z12" s="1"/>
    </row>
    <row r="13" spans="1:26" ht="18">
      <c r="A13" s="9"/>
      <c r="B13" s="6"/>
      <c r="C13" s="6"/>
      <c r="D13" s="6"/>
      <c r="E13" s="6"/>
      <c r="F13" s="6"/>
      <c r="G13" s="6"/>
      <c r="H13" s="6"/>
      <c r="I13" s="6"/>
      <c r="J13" s="6"/>
      <c r="K13" s="6"/>
      <c r="L13" s="5">
        <f t="shared" si="0"/>
        <v>0</v>
      </c>
      <c r="M13" s="1"/>
      <c r="N13" s="1"/>
      <c r="O13" s="1"/>
      <c r="P13" s="1"/>
      <c r="Q13" s="1"/>
      <c r="R13" s="1"/>
      <c r="S13" s="1"/>
      <c r="T13" s="1"/>
      <c r="U13" s="1"/>
      <c r="V13" s="1"/>
      <c r="W13" s="1"/>
      <c r="X13" s="1"/>
      <c r="Y13" s="1"/>
      <c r="Z13" s="1"/>
    </row>
    <row r="14" spans="1:26" ht="18">
      <c r="A14" s="9"/>
      <c r="B14" s="6"/>
      <c r="C14" s="6"/>
      <c r="D14" s="6"/>
      <c r="E14" s="6"/>
      <c r="F14" s="6"/>
      <c r="G14" s="6"/>
      <c r="H14" s="6"/>
      <c r="I14" s="6"/>
      <c r="J14" s="6"/>
      <c r="K14" s="6"/>
      <c r="L14" s="5">
        <f t="shared" si="0"/>
        <v>0</v>
      </c>
      <c r="M14" s="1"/>
      <c r="N14" s="1"/>
      <c r="O14" s="1"/>
      <c r="P14" s="1"/>
      <c r="Q14" s="1"/>
      <c r="R14" s="1"/>
      <c r="S14" s="1"/>
      <c r="T14" s="1"/>
      <c r="U14" s="1"/>
      <c r="V14" s="1"/>
      <c r="W14" s="1"/>
      <c r="X14" s="1"/>
      <c r="Y14" s="1"/>
      <c r="Z14" s="1"/>
    </row>
    <row r="15" spans="1:26" ht="18">
      <c r="A15" s="9"/>
      <c r="B15" s="6"/>
      <c r="C15" s="6"/>
      <c r="D15" s="6"/>
      <c r="E15" s="6"/>
      <c r="F15" s="6"/>
      <c r="G15" s="6"/>
      <c r="H15" s="6"/>
      <c r="I15" s="6"/>
      <c r="J15" s="6"/>
      <c r="K15" s="6"/>
      <c r="L15" s="5">
        <f t="shared" si="0"/>
        <v>0</v>
      </c>
      <c r="M15" s="1"/>
      <c r="N15" s="1"/>
      <c r="O15" s="1"/>
      <c r="P15" s="1"/>
      <c r="Q15" s="1"/>
      <c r="R15" s="1"/>
      <c r="S15" s="1"/>
      <c r="T15" s="1"/>
      <c r="U15" s="1"/>
      <c r="V15" s="1"/>
      <c r="W15" s="1"/>
      <c r="X15" s="1"/>
      <c r="Y15" s="1"/>
      <c r="Z15" s="1"/>
    </row>
    <row r="16" spans="1:26" ht="18">
      <c r="A16" s="9"/>
      <c r="B16" s="6"/>
      <c r="C16" s="6"/>
      <c r="D16" s="6"/>
      <c r="E16" s="6"/>
      <c r="F16" s="6"/>
      <c r="G16" s="6"/>
      <c r="H16" s="6"/>
      <c r="I16" s="6"/>
      <c r="J16" s="6"/>
      <c r="K16" s="6"/>
      <c r="L16" s="5">
        <f t="shared" si="0"/>
        <v>0</v>
      </c>
      <c r="M16" s="1"/>
      <c r="N16" s="1"/>
      <c r="O16" s="1"/>
      <c r="P16" s="1"/>
      <c r="Q16" s="1"/>
      <c r="R16" s="1"/>
      <c r="S16" s="1"/>
      <c r="T16" s="1"/>
      <c r="U16" s="1"/>
      <c r="V16" s="1"/>
      <c r="W16" s="1"/>
      <c r="X16" s="1"/>
      <c r="Y16" s="1"/>
      <c r="Z16" s="1"/>
    </row>
    <row r="17" spans="1:26" ht="18">
      <c r="A17" s="9"/>
      <c r="B17" s="6"/>
      <c r="C17" s="6"/>
      <c r="D17" s="6"/>
      <c r="E17" s="6"/>
      <c r="F17" s="6"/>
      <c r="G17" s="6"/>
      <c r="H17" s="6"/>
      <c r="I17" s="6"/>
      <c r="J17" s="6"/>
      <c r="K17" s="6"/>
      <c r="L17" s="5">
        <f t="shared" si="0"/>
        <v>0</v>
      </c>
      <c r="M17" s="1"/>
      <c r="N17" s="1"/>
      <c r="O17" s="1"/>
      <c r="P17" s="1"/>
      <c r="Q17" s="1"/>
      <c r="R17" s="1"/>
      <c r="T17" s="1"/>
      <c r="U17" s="1"/>
      <c r="V17" s="1"/>
      <c r="W17" s="1"/>
      <c r="X17" s="1"/>
      <c r="Y17" s="1"/>
      <c r="Z17" s="1"/>
    </row>
    <row r="18" spans="1:26" ht="18">
      <c r="A18" s="9"/>
      <c r="B18" s="6"/>
      <c r="C18" s="6"/>
      <c r="D18" s="6"/>
      <c r="E18" s="6"/>
      <c r="F18" s="6"/>
      <c r="G18" s="6"/>
      <c r="H18" s="6"/>
      <c r="I18" s="6"/>
      <c r="J18" s="6"/>
      <c r="K18" s="6"/>
      <c r="L18" s="5">
        <f t="shared" si="0"/>
        <v>0</v>
      </c>
      <c r="M18" s="1"/>
      <c r="N18" s="1"/>
      <c r="O18" s="1"/>
      <c r="P18" s="50" t="s">
        <v>17</v>
      </c>
      <c r="Q18" s="50"/>
      <c r="R18" s="50"/>
      <c r="S18" s="1"/>
      <c r="T18" s="1"/>
      <c r="U18" s="1"/>
      <c r="V18" s="1"/>
      <c r="W18" s="1"/>
      <c r="X18" s="1"/>
      <c r="Y18" s="1"/>
      <c r="Z18" s="1"/>
    </row>
    <row r="19" spans="1:26" ht="18">
      <c r="A19" s="9"/>
      <c r="B19" s="6"/>
      <c r="C19" s="6"/>
      <c r="D19" s="6"/>
      <c r="E19" s="6"/>
      <c r="F19" s="6"/>
      <c r="G19" s="6"/>
      <c r="H19" s="6"/>
      <c r="I19" s="6"/>
      <c r="J19" s="6"/>
      <c r="K19" s="6"/>
      <c r="L19" s="5">
        <f t="shared" si="0"/>
        <v>0</v>
      </c>
      <c r="M19" s="1"/>
      <c r="N19" s="1"/>
      <c r="O19" s="1"/>
      <c r="P19" s="1"/>
      <c r="Q19" s="1"/>
      <c r="R19" s="1"/>
      <c r="S19" s="1"/>
      <c r="T19" s="1"/>
      <c r="U19" s="1"/>
      <c r="V19" s="1"/>
      <c r="W19" s="1"/>
      <c r="X19" s="1"/>
      <c r="Y19" s="1"/>
      <c r="Z19" s="1"/>
    </row>
    <row r="20" spans="1:26" ht="18">
      <c r="A20" s="9"/>
      <c r="B20" s="6"/>
      <c r="C20" s="6"/>
      <c r="D20" s="6"/>
      <c r="E20" s="6"/>
      <c r="F20" s="6"/>
      <c r="G20" s="6"/>
      <c r="H20" s="6"/>
      <c r="I20" s="6"/>
      <c r="J20" s="6"/>
      <c r="K20" s="6"/>
      <c r="L20" s="5">
        <f t="shared" si="0"/>
        <v>0</v>
      </c>
      <c r="M20" s="1"/>
      <c r="N20" s="1"/>
      <c r="O20" s="1"/>
      <c r="P20" s="3" t="s">
        <v>19</v>
      </c>
      <c r="Q20" s="3" t="s">
        <v>20</v>
      </c>
      <c r="R20" s="3" t="s">
        <v>18</v>
      </c>
      <c r="S20" s="1"/>
      <c r="T20" s="1"/>
      <c r="U20" s="1"/>
      <c r="V20" s="1"/>
      <c r="W20" s="1"/>
      <c r="X20" s="1"/>
      <c r="Y20" s="1"/>
      <c r="Z20" s="1"/>
    </row>
    <row r="21" spans="1:26" ht="18">
      <c r="A21" s="9"/>
      <c r="B21" s="6"/>
      <c r="C21" s="6"/>
      <c r="D21" s="6"/>
      <c r="E21" s="6"/>
      <c r="F21" s="6"/>
      <c r="G21" s="6"/>
      <c r="H21" s="6"/>
      <c r="I21" s="6"/>
      <c r="J21" s="6"/>
      <c r="K21" s="6"/>
      <c r="L21" s="5">
        <f t="shared" si="0"/>
        <v>0</v>
      </c>
      <c r="M21" s="1"/>
      <c r="N21" s="1"/>
      <c r="O21" s="1"/>
      <c r="P21" s="1"/>
      <c r="Q21" s="1"/>
      <c r="R21" s="1"/>
      <c r="S21" s="1"/>
      <c r="T21" s="1"/>
      <c r="U21" s="1"/>
      <c r="V21" s="1"/>
      <c r="W21" s="1"/>
      <c r="X21" s="1"/>
      <c r="Y21" s="1"/>
      <c r="Z21" s="1"/>
    </row>
    <row r="22" spans="1:26" ht="18">
      <c r="A22" s="9"/>
      <c r="B22" s="6"/>
      <c r="C22" s="6"/>
      <c r="D22" s="6"/>
      <c r="E22" s="6"/>
      <c r="F22" s="6"/>
      <c r="G22" s="6"/>
      <c r="H22" s="6"/>
      <c r="I22" s="6"/>
      <c r="J22" s="6"/>
      <c r="K22" s="6"/>
      <c r="L22" s="5">
        <f t="shared" si="0"/>
        <v>0</v>
      </c>
      <c r="M22" s="1"/>
      <c r="N22" s="1"/>
      <c r="O22" s="1"/>
      <c r="P22" s="1"/>
      <c r="Q22" s="1"/>
      <c r="R22" s="1"/>
      <c r="S22" s="1"/>
      <c r="T22" s="1"/>
      <c r="U22" s="1"/>
      <c r="V22" s="1"/>
      <c r="W22" s="1"/>
      <c r="X22" s="1"/>
      <c r="Y22" s="1"/>
      <c r="Z22" s="1"/>
    </row>
    <row r="23" spans="1:26" ht="18">
      <c r="A23" s="9"/>
      <c r="B23" s="6"/>
      <c r="C23" s="6"/>
      <c r="D23" s="6"/>
      <c r="E23" s="6"/>
      <c r="F23" s="6"/>
      <c r="G23" s="6"/>
      <c r="H23" s="6"/>
      <c r="I23" s="6"/>
      <c r="J23" s="6"/>
      <c r="K23" s="6"/>
      <c r="L23" s="5">
        <f t="shared" si="0"/>
        <v>0</v>
      </c>
      <c r="M23" s="1"/>
      <c r="N23" s="1"/>
      <c r="O23" s="1"/>
      <c r="P23" s="1"/>
      <c r="Q23" s="1"/>
      <c r="R23" s="1"/>
      <c r="S23" s="1"/>
      <c r="T23" s="1"/>
      <c r="U23" s="1"/>
      <c r="V23" s="1"/>
      <c r="W23" s="1"/>
      <c r="X23" s="1"/>
      <c r="Y23" s="1"/>
      <c r="Z23" s="1"/>
    </row>
    <row r="24" spans="1:26" ht="18">
      <c r="A24" s="9"/>
      <c r="B24" s="6"/>
      <c r="C24" s="6"/>
      <c r="D24" s="6"/>
      <c r="E24" s="6"/>
      <c r="F24" s="6"/>
      <c r="G24" s="6"/>
      <c r="H24" s="6"/>
      <c r="I24" s="6"/>
      <c r="J24" s="6"/>
      <c r="K24" s="6"/>
      <c r="L24" s="5">
        <f t="shared" si="0"/>
        <v>0</v>
      </c>
      <c r="M24" s="1"/>
      <c r="N24" s="1"/>
      <c r="O24" s="1"/>
      <c r="P24" s="1"/>
      <c r="Q24" s="1"/>
      <c r="R24" s="1"/>
      <c r="S24" s="1"/>
      <c r="T24" s="1"/>
      <c r="U24" s="1"/>
      <c r="V24" s="1"/>
      <c r="W24" s="1"/>
      <c r="X24" s="1"/>
      <c r="Y24" s="1"/>
      <c r="Z24" s="1"/>
    </row>
    <row r="25" spans="1:26" ht="18">
      <c r="A25" s="9"/>
      <c r="B25" s="6"/>
      <c r="C25" s="6"/>
      <c r="D25" s="6"/>
      <c r="E25" s="6"/>
      <c r="F25" s="6"/>
      <c r="G25" s="6"/>
      <c r="H25" s="6"/>
      <c r="I25" s="6"/>
      <c r="J25" s="6"/>
      <c r="K25" s="6"/>
      <c r="L25" s="5">
        <f t="shared" si="0"/>
        <v>0</v>
      </c>
      <c r="M25" s="1"/>
      <c r="N25" s="1"/>
      <c r="O25" s="1"/>
      <c r="P25" s="1"/>
      <c r="Q25" s="1"/>
      <c r="R25" s="1"/>
      <c r="S25" s="1"/>
      <c r="T25" s="1"/>
      <c r="U25" s="1"/>
      <c r="V25" s="1"/>
      <c r="W25" s="1"/>
      <c r="X25" s="1"/>
      <c r="Y25" s="1"/>
      <c r="Z25" s="1"/>
    </row>
    <row r="26" spans="1:26" ht="18">
      <c r="A26" s="9"/>
      <c r="B26" s="6"/>
      <c r="C26" s="6"/>
      <c r="D26" s="6"/>
      <c r="E26" s="6"/>
      <c r="F26" s="6"/>
      <c r="G26" s="6"/>
      <c r="H26" s="6"/>
      <c r="I26" s="6"/>
      <c r="J26" s="6"/>
      <c r="K26" s="6"/>
      <c r="L26" s="5">
        <f t="shared" si="0"/>
        <v>0</v>
      </c>
      <c r="M26" s="1"/>
      <c r="N26" s="1"/>
      <c r="O26" s="1"/>
      <c r="P26" s="1"/>
      <c r="Q26" s="1"/>
      <c r="R26" s="1"/>
      <c r="S26" s="1"/>
      <c r="T26" s="1"/>
      <c r="U26" s="1"/>
      <c r="V26" s="1"/>
      <c r="W26" s="1"/>
      <c r="X26" s="1"/>
      <c r="Y26" s="1"/>
      <c r="Z26" s="1"/>
    </row>
    <row r="27" spans="1:26" ht="18">
      <c r="A27" s="9" t="s">
        <v>21</v>
      </c>
      <c r="B27" s="7">
        <f t="shared" ref="B27:K27" si="1">AVERAGE(B5:B26)</f>
        <v>3</v>
      </c>
      <c r="C27" s="7">
        <f t="shared" si="1"/>
        <v>2</v>
      </c>
      <c r="D27" s="7">
        <f t="shared" si="1"/>
        <v>2</v>
      </c>
      <c r="E27" s="7">
        <f t="shared" si="1"/>
        <v>2</v>
      </c>
      <c r="F27" s="7">
        <f t="shared" si="1"/>
        <v>2</v>
      </c>
      <c r="G27" s="7">
        <f t="shared" si="1"/>
        <v>1.8</v>
      </c>
      <c r="H27" s="7">
        <f t="shared" si="1"/>
        <v>1.8</v>
      </c>
      <c r="I27" s="7">
        <f t="shared" si="1"/>
        <v>1.9</v>
      </c>
      <c r="J27" s="7">
        <f t="shared" si="1"/>
        <v>2</v>
      </c>
      <c r="K27" s="7">
        <f t="shared" si="1"/>
        <v>2</v>
      </c>
      <c r="L27" s="7">
        <f>AVERAGE(L5:L26)</f>
        <v>0.93181818181818177</v>
      </c>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sheetData>
  <mergeCells count="4">
    <mergeCell ref="O12:S12"/>
    <mergeCell ref="P18:R18"/>
    <mergeCell ref="A1:U1"/>
    <mergeCell ref="A2:U2"/>
  </mergeCells>
  <hyperlinks>
    <hyperlink ref="A4" r:id="rId1"/>
  </hyperlinks>
  <pageMargins left="0.7" right="0.7" top="0.75" bottom="0.75" header="0.3" footer="0.3"/>
  <pageSetup paperSize="9"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49"/>
  <sheetViews>
    <sheetView zoomScaleNormal="100" workbookViewId="0">
      <selection activeCell="A3" sqref="A3:W5"/>
    </sheetView>
  </sheetViews>
  <sheetFormatPr defaultRowHeight="14.25"/>
  <cols>
    <col min="1" max="1" width="16.53125" customWidth="1"/>
    <col min="2" max="21" width="6.86328125" customWidth="1"/>
    <col min="22" max="22" width="9.33203125" bestFit="1" customWidth="1"/>
    <col min="23" max="23" width="9" bestFit="1" customWidth="1"/>
  </cols>
  <sheetData>
    <row r="1" spans="1:27" ht="24.75">
      <c r="A1" s="52" t="s">
        <v>25</v>
      </c>
      <c r="B1" s="52"/>
      <c r="C1" s="52"/>
      <c r="D1" s="52"/>
      <c r="E1" s="52"/>
      <c r="F1" s="52"/>
      <c r="G1" s="52"/>
      <c r="H1" s="52"/>
      <c r="I1" s="52"/>
      <c r="J1" s="52"/>
      <c r="K1" s="52"/>
      <c r="L1" s="52"/>
      <c r="M1" s="52"/>
      <c r="N1" s="52"/>
      <c r="O1" s="52"/>
      <c r="P1" s="52"/>
      <c r="Q1" s="52"/>
      <c r="R1" s="52"/>
      <c r="S1" s="52"/>
      <c r="T1" s="52"/>
      <c r="U1" s="52"/>
      <c r="V1" s="52"/>
      <c r="W1" s="52"/>
      <c r="X1" s="16"/>
      <c r="Y1" s="16"/>
      <c r="Z1" s="16"/>
      <c r="AA1" s="16"/>
    </row>
    <row r="2" spans="1:27" ht="24.75">
      <c r="A2" s="53" t="s">
        <v>24</v>
      </c>
      <c r="B2" s="53"/>
      <c r="C2" s="53"/>
      <c r="D2" s="53"/>
      <c r="E2" s="53"/>
      <c r="F2" s="53"/>
      <c r="G2" s="53"/>
      <c r="H2" s="53"/>
      <c r="I2" s="53"/>
      <c r="J2" s="53"/>
      <c r="K2" s="53"/>
      <c r="L2" s="53"/>
      <c r="M2" s="53"/>
      <c r="N2" s="53"/>
      <c r="O2" s="53"/>
      <c r="P2" s="53"/>
      <c r="Q2" s="53"/>
      <c r="R2" s="53"/>
      <c r="S2" s="53"/>
      <c r="T2" s="53"/>
      <c r="U2" s="53"/>
      <c r="V2" s="53"/>
      <c r="W2" s="53"/>
      <c r="X2" s="16"/>
      <c r="Y2" s="16"/>
      <c r="Z2" s="16"/>
      <c r="AA2" s="16"/>
    </row>
    <row r="3" spans="1:27">
      <c r="A3" s="54" t="s">
        <v>26</v>
      </c>
      <c r="B3" s="54"/>
      <c r="C3" s="54"/>
      <c r="D3" s="54"/>
      <c r="E3" s="54"/>
      <c r="F3" s="54"/>
      <c r="G3" s="54"/>
      <c r="H3" s="54"/>
      <c r="I3" s="54"/>
      <c r="J3" s="54"/>
      <c r="K3" s="54"/>
      <c r="L3" s="54"/>
      <c r="M3" s="54"/>
      <c r="N3" s="54"/>
      <c r="O3" s="54"/>
      <c r="P3" s="54"/>
      <c r="Q3" s="54"/>
      <c r="R3" s="54"/>
      <c r="S3" s="54"/>
      <c r="T3" s="54"/>
      <c r="U3" s="54"/>
      <c r="V3" s="54"/>
      <c r="W3" s="54"/>
      <c r="X3" s="16"/>
      <c r="Y3" s="16"/>
      <c r="Z3" s="16"/>
      <c r="AA3" s="16"/>
    </row>
    <row r="4" spans="1:27">
      <c r="A4" s="54"/>
      <c r="B4" s="54"/>
      <c r="C4" s="54"/>
      <c r="D4" s="54"/>
      <c r="E4" s="54"/>
      <c r="F4" s="54"/>
      <c r="G4" s="54"/>
      <c r="H4" s="54"/>
      <c r="I4" s="54"/>
      <c r="J4" s="54"/>
      <c r="K4" s="54"/>
      <c r="L4" s="54"/>
      <c r="M4" s="54"/>
      <c r="N4" s="54"/>
      <c r="O4" s="54"/>
      <c r="P4" s="54"/>
      <c r="Q4" s="54"/>
      <c r="R4" s="54"/>
      <c r="S4" s="54"/>
      <c r="T4" s="54"/>
      <c r="U4" s="54"/>
      <c r="V4" s="54"/>
      <c r="W4" s="54"/>
      <c r="X4" s="16"/>
      <c r="Y4" s="16"/>
      <c r="Z4" s="16"/>
      <c r="AA4" s="16"/>
    </row>
    <row r="5" spans="1:27" ht="49.25" customHeight="1">
      <c r="A5" s="54"/>
      <c r="B5" s="54"/>
      <c r="C5" s="54"/>
      <c r="D5" s="54"/>
      <c r="E5" s="54"/>
      <c r="F5" s="54"/>
      <c r="G5" s="54"/>
      <c r="H5" s="54"/>
      <c r="I5" s="54"/>
      <c r="J5" s="54"/>
      <c r="K5" s="54"/>
      <c r="L5" s="54"/>
      <c r="M5" s="54"/>
      <c r="N5" s="54"/>
      <c r="O5" s="54"/>
      <c r="P5" s="54"/>
      <c r="Q5" s="54"/>
      <c r="R5" s="54"/>
      <c r="S5" s="54"/>
      <c r="T5" s="54"/>
      <c r="U5" s="54"/>
      <c r="V5" s="54"/>
      <c r="W5" s="54"/>
      <c r="X5" s="16"/>
      <c r="Y5" s="16"/>
      <c r="Z5" s="16"/>
      <c r="AA5" s="16"/>
    </row>
    <row r="6" spans="1:27" ht="18">
      <c r="A6" s="10" t="s">
        <v>1</v>
      </c>
      <c r="B6" s="11" t="s">
        <v>3</v>
      </c>
      <c r="C6" s="11" t="s">
        <v>22</v>
      </c>
      <c r="D6" s="11" t="s">
        <v>4</v>
      </c>
      <c r="E6" s="11" t="s">
        <v>22</v>
      </c>
      <c r="F6" s="11" t="s">
        <v>5</v>
      </c>
      <c r="G6" s="11" t="s">
        <v>22</v>
      </c>
      <c r="H6" s="11" t="s">
        <v>6</v>
      </c>
      <c r="I6" s="11" t="s">
        <v>22</v>
      </c>
      <c r="J6" s="11" t="s">
        <v>7</v>
      </c>
      <c r="K6" s="11" t="s">
        <v>22</v>
      </c>
      <c r="L6" s="11" t="s">
        <v>8</v>
      </c>
      <c r="M6" s="11" t="s">
        <v>22</v>
      </c>
      <c r="N6" s="11" t="s">
        <v>9</v>
      </c>
      <c r="O6" s="11" t="s">
        <v>22</v>
      </c>
      <c r="P6" s="11" t="s">
        <v>10</v>
      </c>
      <c r="Q6" s="11" t="s">
        <v>22</v>
      </c>
      <c r="R6" s="11" t="s">
        <v>11</v>
      </c>
      <c r="S6" s="11" t="s">
        <v>22</v>
      </c>
      <c r="T6" s="11" t="s">
        <v>12</v>
      </c>
      <c r="U6" s="12" t="s">
        <v>22</v>
      </c>
      <c r="V6" s="12" t="s">
        <v>0</v>
      </c>
      <c r="W6" s="13" t="s">
        <v>22</v>
      </c>
      <c r="X6" s="16"/>
      <c r="Y6" s="16"/>
      <c r="Z6" s="16"/>
      <c r="AA6" s="16"/>
    </row>
    <row r="7" spans="1:27" ht="18">
      <c r="A7" s="20" t="s">
        <v>2</v>
      </c>
      <c r="B7" s="21">
        <v>1.85</v>
      </c>
      <c r="C7" s="21">
        <f>10/B7</f>
        <v>5.4054054054054053</v>
      </c>
      <c r="D7" s="21">
        <v>1.02</v>
      </c>
      <c r="E7" s="21">
        <f>10/D7</f>
        <v>9.8039215686274517</v>
      </c>
      <c r="F7" s="21">
        <v>0.91</v>
      </c>
      <c r="G7" s="21">
        <f>10/F7</f>
        <v>10.989010989010989</v>
      </c>
      <c r="H7" s="21">
        <v>0.87</v>
      </c>
      <c r="I7" s="21">
        <f>10/H7</f>
        <v>11.494252873563218</v>
      </c>
      <c r="J7" s="21">
        <v>0.85</v>
      </c>
      <c r="K7" s="21">
        <f>10/J7</f>
        <v>11.764705882352942</v>
      </c>
      <c r="L7" s="21">
        <v>0.82</v>
      </c>
      <c r="M7" s="21">
        <f>10/L7</f>
        <v>12.195121951219512</v>
      </c>
      <c r="N7" s="21">
        <v>0.82</v>
      </c>
      <c r="O7" s="21">
        <f>10/N7</f>
        <v>12.195121951219512</v>
      </c>
      <c r="P7" s="21">
        <v>0.82</v>
      </c>
      <c r="Q7" s="21">
        <f>10/P7</f>
        <v>12.195121951219512</v>
      </c>
      <c r="R7" s="21">
        <v>0.83</v>
      </c>
      <c r="S7" s="21">
        <f>10/R7</f>
        <v>12.048192771084338</v>
      </c>
      <c r="T7" s="21">
        <v>0.9</v>
      </c>
      <c r="U7" s="22">
        <f>10/T7</f>
        <v>11.111111111111111</v>
      </c>
      <c r="V7" s="14">
        <f>SUM(B7,D7,F7,H7,J7,L7,N7,P7,R7,T7)</f>
        <v>9.6900000000000013</v>
      </c>
      <c r="W7" s="38">
        <f>100/V7</f>
        <v>10.319917440660474</v>
      </c>
      <c r="X7" s="16"/>
      <c r="Y7" s="16"/>
      <c r="Z7" s="16"/>
      <c r="AA7" s="16"/>
    </row>
    <row r="8" spans="1:27" ht="18">
      <c r="A8" s="17" t="s">
        <v>23</v>
      </c>
      <c r="B8" s="15">
        <v>3</v>
      </c>
      <c r="C8" s="23">
        <f t="shared" ref="C8:C29" si="0">10/B8</f>
        <v>3.3333333333333335</v>
      </c>
      <c r="D8" s="15">
        <v>2</v>
      </c>
      <c r="E8" s="23">
        <f t="shared" ref="E8:E29" si="1">10/D8</f>
        <v>5</v>
      </c>
      <c r="F8" s="15">
        <v>2</v>
      </c>
      <c r="G8" s="23">
        <f t="shared" ref="G8:G29" si="2">10/F8</f>
        <v>5</v>
      </c>
      <c r="H8" s="15">
        <v>2</v>
      </c>
      <c r="I8" s="23">
        <f t="shared" ref="I8:I29" si="3">10/H8</f>
        <v>5</v>
      </c>
      <c r="J8" s="15">
        <v>2</v>
      </c>
      <c r="K8" s="23">
        <f t="shared" ref="K8:K29" si="4">10/J8</f>
        <v>5</v>
      </c>
      <c r="L8" s="15">
        <v>1.8</v>
      </c>
      <c r="M8" s="23">
        <f t="shared" ref="M8:M29" si="5">10/L8</f>
        <v>5.5555555555555554</v>
      </c>
      <c r="N8" s="15">
        <v>1.8</v>
      </c>
      <c r="O8" s="23">
        <f t="shared" ref="O8:O29" si="6">10/N8</f>
        <v>5.5555555555555554</v>
      </c>
      <c r="P8" s="15">
        <v>1.9</v>
      </c>
      <c r="Q8" s="23">
        <f t="shared" ref="Q8:Q29" si="7">10/P8</f>
        <v>5.2631578947368425</v>
      </c>
      <c r="R8" s="15">
        <v>2</v>
      </c>
      <c r="S8" s="23">
        <f t="shared" ref="S8:S29" si="8">10/R8</f>
        <v>5</v>
      </c>
      <c r="T8" s="15">
        <v>2</v>
      </c>
      <c r="U8" s="24">
        <f t="shared" ref="U8:U29" si="9">10/T8</f>
        <v>5</v>
      </c>
      <c r="V8" s="14">
        <f t="shared" ref="V8:V29" si="10">SUM(B8,D8,F8,H8,J8,L8,N8,P8,R8,T8)</f>
        <v>20.5</v>
      </c>
      <c r="W8" s="38">
        <f t="shared" ref="W8:W29" si="11">100/V8</f>
        <v>4.8780487804878048</v>
      </c>
      <c r="X8" s="16"/>
      <c r="Y8" s="16"/>
      <c r="Z8" s="16"/>
      <c r="AA8" s="16"/>
    </row>
    <row r="9" spans="1:27" ht="18">
      <c r="A9" s="17"/>
      <c r="B9" s="15"/>
      <c r="C9" s="23" t="e">
        <f t="shared" si="0"/>
        <v>#DIV/0!</v>
      </c>
      <c r="D9" s="15"/>
      <c r="E9" s="23" t="e">
        <f t="shared" si="1"/>
        <v>#DIV/0!</v>
      </c>
      <c r="F9" s="15"/>
      <c r="G9" s="23" t="e">
        <f t="shared" si="2"/>
        <v>#DIV/0!</v>
      </c>
      <c r="H9" s="15"/>
      <c r="I9" s="23" t="e">
        <f t="shared" si="3"/>
        <v>#DIV/0!</v>
      </c>
      <c r="J9" s="15"/>
      <c r="K9" s="23" t="e">
        <f t="shared" si="4"/>
        <v>#DIV/0!</v>
      </c>
      <c r="L9" s="15"/>
      <c r="M9" s="23" t="e">
        <f t="shared" si="5"/>
        <v>#DIV/0!</v>
      </c>
      <c r="N9" s="15"/>
      <c r="O9" s="23" t="e">
        <f t="shared" si="6"/>
        <v>#DIV/0!</v>
      </c>
      <c r="P9" s="15"/>
      <c r="Q9" s="23" t="e">
        <f t="shared" si="7"/>
        <v>#DIV/0!</v>
      </c>
      <c r="R9" s="15"/>
      <c r="S9" s="23" t="e">
        <f t="shared" si="8"/>
        <v>#DIV/0!</v>
      </c>
      <c r="T9" s="15"/>
      <c r="U9" s="24" t="e">
        <f t="shared" si="9"/>
        <v>#DIV/0!</v>
      </c>
      <c r="V9" s="14">
        <f t="shared" si="10"/>
        <v>0</v>
      </c>
      <c r="W9" s="38" t="e">
        <f t="shared" si="11"/>
        <v>#DIV/0!</v>
      </c>
      <c r="X9" s="16"/>
      <c r="Y9" s="16"/>
      <c r="Z9" s="16"/>
      <c r="AA9" s="16"/>
    </row>
    <row r="10" spans="1:27" ht="18">
      <c r="A10" s="17"/>
      <c r="B10" s="15"/>
      <c r="C10" s="23" t="e">
        <f t="shared" si="0"/>
        <v>#DIV/0!</v>
      </c>
      <c r="D10" s="15"/>
      <c r="E10" s="23" t="e">
        <f t="shared" si="1"/>
        <v>#DIV/0!</v>
      </c>
      <c r="F10" s="15"/>
      <c r="G10" s="23" t="e">
        <f t="shared" si="2"/>
        <v>#DIV/0!</v>
      </c>
      <c r="H10" s="15"/>
      <c r="I10" s="23" t="e">
        <f t="shared" si="3"/>
        <v>#DIV/0!</v>
      </c>
      <c r="J10" s="15"/>
      <c r="K10" s="23" t="e">
        <f t="shared" si="4"/>
        <v>#DIV/0!</v>
      </c>
      <c r="L10" s="15"/>
      <c r="M10" s="23" t="e">
        <f t="shared" si="5"/>
        <v>#DIV/0!</v>
      </c>
      <c r="N10" s="15"/>
      <c r="O10" s="23" t="e">
        <f t="shared" si="6"/>
        <v>#DIV/0!</v>
      </c>
      <c r="P10" s="15"/>
      <c r="Q10" s="23" t="e">
        <f t="shared" si="7"/>
        <v>#DIV/0!</v>
      </c>
      <c r="R10" s="15"/>
      <c r="S10" s="23" t="e">
        <f t="shared" si="8"/>
        <v>#DIV/0!</v>
      </c>
      <c r="T10" s="15"/>
      <c r="U10" s="24" t="e">
        <f t="shared" si="9"/>
        <v>#DIV/0!</v>
      </c>
      <c r="V10" s="14">
        <f t="shared" si="10"/>
        <v>0</v>
      </c>
      <c r="W10" s="38" t="e">
        <f t="shared" si="11"/>
        <v>#DIV/0!</v>
      </c>
      <c r="X10" s="16"/>
      <c r="Y10" s="16"/>
      <c r="Z10" s="16"/>
      <c r="AA10" s="16"/>
    </row>
    <row r="11" spans="1:27" ht="18">
      <c r="A11" s="17"/>
      <c r="B11" s="15"/>
      <c r="C11" s="23" t="e">
        <f t="shared" si="0"/>
        <v>#DIV/0!</v>
      </c>
      <c r="D11" s="15"/>
      <c r="E11" s="23" t="e">
        <f t="shared" si="1"/>
        <v>#DIV/0!</v>
      </c>
      <c r="F11" s="15"/>
      <c r="G11" s="23" t="e">
        <f t="shared" si="2"/>
        <v>#DIV/0!</v>
      </c>
      <c r="H11" s="15"/>
      <c r="I11" s="23" t="e">
        <f t="shared" si="3"/>
        <v>#DIV/0!</v>
      </c>
      <c r="J11" s="15"/>
      <c r="K11" s="23" t="e">
        <f t="shared" si="4"/>
        <v>#DIV/0!</v>
      </c>
      <c r="L11" s="15"/>
      <c r="M11" s="23" t="e">
        <f t="shared" si="5"/>
        <v>#DIV/0!</v>
      </c>
      <c r="N11" s="15"/>
      <c r="O11" s="23" t="e">
        <f t="shared" si="6"/>
        <v>#DIV/0!</v>
      </c>
      <c r="P11" s="15"/>
      <c r="Q11" s="23" t="e">
        <f t="shared" si="7"/>
        <v>#DIV/0!</v>
      </c>
      <c r="R11" s="15"/>
      <c r="S11" s="23" t="e">
        <f t="shared" si="8"/>
        <v>#DIV/0!</v>
      </c>
      <c r="T11" s="15"/>
      <c r="U11" s="24" t="e">
        <f t="shared" si="9"/>
        <v>#DIV/0!</v>
      </c>
      <c r="V11" s="14">
        <f t="shared" si="10"/>
        <v>0</v>
      </c>
      <c r="W11" s="38" t="e">
        <f t="shared" si="11"/>
        <v>#DIV/0!</v>
      </c>
      <c r="X11" s="16"/>
      <c r="Y11" s="16"/>
      <c r="Z11" s="16"/>
      <c r="AA11" s="16"/>
    </row>
    <row r="12" spans="1:27" ht="18">
      <c r="A12" s="17"/>
      <c r="B12" s="15"/>
      <c r="C12" s="23" t="e">
        <f t="shared" si="0"/>
        <v>#DIV/0!</v>
      </c>
      <c r="D12" s="15"/>
      <c r="E12" s="23" t="e">
        <f t="shared" si="1"/>
        <v>#DIV/0!</v>
      </c>
      <c r="F12" s="15"/>
      <c r="G12" s="23" t="e">
        <f t="shared" si="2"/>
        <v>#DIV/0!</v>
      </c>
      <c r="H12" s="15"/>
      <c r="I12" s="23" t="e">
        <f t="shared" si="3"/>
        <v>#DIV/0!</v>
      </c>
      <c r="J12" s="15"/>
      <c r="K12" s="23" t="e">
        <f t="shared" si="4"/>
        <v>#DIV/0!</v>
      </c>
      <c r="L12" s="15"/>
      <c r="M12" s="23" t="e">
        <f t="shared" si="5"/>
        <v>#DIV/0!</v>
      </c>
      <c r="N12" s="15"/>
      <c r="O12" s="23" t="e">
        <f t="shared" si="6"/>
        <v>#DIV/0!</v>
      </c>
      <c r="P12" s="15"/>
      <c r="Q12" s="23" t="e">
        <f t="shared" si="7"/>
        <v>#DIV/0!</v>
      </c>
      <c r="R12" s="15"/>
      <c r="S12" s="23" t="e">
        <f t="shared" si="8"/>
        <v>#DIV/0!</v>
      </c>
      <c r="T12" s="15"/>
      <c r="U12" s="24" t="e">
        <f t="shared" si="9"/>
        <v>#DIV/0!</v>
      </c>
      <c r="V12" s="14">
        <f t="shared" si="10"/>
        <v>0</v>
      </c>
      <c r="W12" s="38" t="e">
        <f t="shared" si="11"/>
        <v>#DIV/0!</v>
      </c>
      <c r="X12" s="16"/>
      <c r="Y12" s="16"/>
      <c r="Z12" s="16"/>
      <c r="AA12" s="16"/>
    </row>
    <row r="13" spans="1:27" ht="18">
      <c r="A13" s="17"/>
      <c r="B13" s="15"/>
      <c r="C13" s="23" t="e">
        <f t="shared" si="0"/>
        <v>#DIV/0!</v>
      </c>
      <c r="D13" s="15"/>
      <c r="E13" s="23" t="e">
        <f t="shared" si="1"/>
        <v>#DIV/0!</v>
      </c>
      <c r="F13" s="15"/>
      <c r="G13" s="23" t="e">
        <f t="shared" si="2"/>
        <v>#DIV/0!</v>
      </c>
      <c r="H13" s="15"/>
      <c r="I13" s="23" t="e">
        <f t="shared" si="3"/>
        <v>#DIV/0!</v>
      </c>
      <c r="J13" s="15"/>
      <c r="K13" s="23" t="e">
        <f t="shared" si="4"/>
        <v>#DIV/0!</v>
      </c>
      <c r="L13" s="15"/>
      <c r="M13" s="23" t="e">
        <f t="shared" si="5"/>
        <v>#DIV/0!</v>
      </c>
      <c r="N13" s="15"/>
      <c r="O13" s="23" t="e">
        <f t="shared" si="6"/>
        <v>#DIV/0!</v>
      </c>
      <c r="P13" s="15"/>
      <c r="Q13" s="23" t="e">
        <f t="shared" si="7"/>
        <v>#DIV/0!</v>
      </c>
      <c r="R13" s="15"/>
      <c r="S13" s="23" t="e">
        <f t="shared" si="8"/>
        <v>#DIV/0!</v>
      </c>
      <c r="T13" s="15"/>
      <c r="U13" s="24" t="e">
        <f t="shared" si="9"/>
        <v>#DIV/0!</v>
      </c>
      <c r="V13" s="14">
        <f t="shared" si="10"/>
        <v>0</v>
      </c>
      <c r="W13" s="38" t="e">
        <f t="shared" si="11"/>
        <v>#DIV/0!</v>
      </c>
      <c r="X13" s="16"/>
      <c r="Y13" s="16"/>
      <c r="Z13" s="16"/>
      <c r="AA13" s="16"/>
    </row>
    <row r="14" spans="1:27" ht="18">
      <c r="A14" s="17"/>
      <c r="B14" s="15"/>
      <c r="C14" s="23" t="e">
        <f t="shared" si="0"/>
        <v>#DIV/0!</v>
      </c>
      <c r="D14" s="15"/>
      <c r="E14" s="23" t="e">
        <f t="shared" si="1"/>
        <v>#DIV/0!</v>
      </c>
      <c r="F14" s="15"/>
      <c r="G14" s="23" t="e">
        <f t="shared" si="2"/>
        <v>#DIV/0!</v>
      </c>
      <c r="H14" s="15"/>
      <c r="I14" s="23" t="e">
        <f t="shared" si="3"/>
        <v>#DIV/0!</v>
      </c>
      <c r="J14" s="15"/>
      <c r="K14" s="23" t="e">
        <f t="shared" si="4"/>
        <v>#DIV/0!</v>
      </c>
      <c r="L14" s="15"/>
      <c r="M14" s="23" t="e">
        <f t="shared" si="5"/>
        <v>#DIV/0!</v>
      </c>
      <c r="N14" s="15"/>
      <c r="O14" s="23" t="e">
        <f t="shared" si="6"/>
        <v>#DIV/0!</v>
      </c>
      <c r="P14" s="15"/>
      <c r="Q14" s="23" t="e">
        <f t="shared" si="7"/>
        <v>#DIV/0!</v>
      </c>
      <c r="R14" s="15"/>
      <c r="S14" s="23" t="e">
        <f t="shared" si="8"/>
        <v>#DIV/0!</v>
      </c>
      <c r="T14" s="15"/>
      <c r="U14" s="24" t="e">
        <f t="shared" si="9"/>
        <v>#DIV/0!</v>
      </c>
      <c r="V14" s="14">
        <f t="shared" si="10"/>
        <v>0</v>
      </c>
      <c r="W14" s="38" t="e">
        <f t="shared" si="11"/>
        <v>#DIV/0!</v>
      </c>
      <c r="X14" s="16"/>
      <c r="Y14" s="16"/>
      <c r="Z14" s="16"/>
      <c r="AA14" s="16"/>
    </row>
    <row r="15" spans="1:27" ht="18">
      <c r="A15" s="17"/>
      <c r="B15" s="15"/>
      <c r="C15" s="23" t="e">
        <f t="shared" si="0"/>
        <v>#DIV/0!</v>
      </c>
      <c r="D15" s="15"/>
      <c r="E15" s="23" t="e">
        <f t="shared" si="1"/>
        <v>#DIV/0!</v>
      </c>
      <c r="F15" s="15"/>
      <c r="G15" s="23" t="e">
        <f t="shared" si="2"/>
        <v>#DIV/0!</v>
      </c>
      <c r="H15" s="15"/>
      <c r="I15" s="23" t="e">
        <f t="shared" si="3"/>
        <v>#DIV/0!</v>
      </c>
      <c r="J15" s="15"/>
      <c r="K15" s="23" t="e">
        <f t="shared" si="4"/>
        <v>#DIV/0!</v>
      </c>
      <c r="L15" s="15"/>
      <c r="M15" s="23" t="e">
        <f t="shared" si="5"/>
        <v>#DIV/0!</v>
      </c>
      <c r="N15" s="15"/>
      <c r="O15" s="23" t="e">
        <f t="shared" si="6"/>
        <v>#DIV/0!</v>
      </c>
      <c r="P15" s="15"/>
      <c r="Q15" s="23" t="e">
        <f t="shared" si="7"/>
        <v>#DIV/0!</v>
      </c>
      <c r="R15" s="15"/>
      <c r="S15" s="23" t="e">
        <f t="shared" si="8"/>
        <v>#DIV/0!</v>
      </c>
      <c r="T15" s="15"/>
      <c r="U15" s="24" t="e">
        <f t="shared" si="9"/>
        <v>#DIV/0!</v>
      </c>
      <c r="V15" s="14">
        <f t="shared" si="10"/>
        <v>0</v>
      </c>
      <c r="W15" s="38" t="e">
        <f t="shared" si="11"/>
        <v>#DIV/0!</v>
      </c>
      <c r="X15" s="16"/>
      <c r="Y15" s="16"/>
      <c r="Z15" s="16"/>
      <c r="AA15" s="16"/>
    </row>
    <row r="16" spans="1:27" ht="18">
      <c r="A16" s="17"/>
      <c r="B16" s="15"/>
      <c r="C16" s="23" t="e">
        <f t="shared" si="0"/>
        <v>#DIV/0!</v>
      </c>
      <c r="D16" s="15"/>
      <c r="E16" s="23" t="e">
        <f t="shared" si="1"/>
        <v>#DIV/0!</v>
      </c>
      <c r="F16" s="15"/>
      <c r="G16" s="23" t="e">
        <f t="shared" si="2"/>
        <v>#DIV/0!</v>
      </c>
      <c r="H16" s="15"/>
      <c r="I16" s="23" t="e">
        <f t="shared" si="3"/>
        <v>#DIV/0!</v>
      </c>
      <c r="J16" s="15"/>
      <c r="K16" s="23" t="e">
        <f t="shared" si="4"/>
        <v>#DIV/0!</v>
      </c>
      <c r="L16" s="15"/>
      <c r="M16" s="23" t="e">
        <f t="shared" si="5"/>
        <v>#DIV/0!</v>
      </c>
      <c r="N16" s="15"/>
      <c r="O16" s="23" t="e">
        <f t="shared" si="6"/>
        <v>#DIV/0!</v>
      </c>
      <c r="P16" s="15"/>
      <c r="Q16" s="23" t="e">
        <f t="shared" si="7"/>
        <v>#DIV/0!</v>
      </c>
      <c r="R16" s="15"/>
      <c r="S16" s="23" t="e">
        <f t="shared" si="8"/>
        <v>#DIV/0!</v>
      </c>
      <c r="T16" s="15"/>
      <c r="U16" s="24" t="e">
        <f t="shared" si="9"/>
        <v>#DIV/0!</v>
      </c>
      <c r="V16" s="14">
        <f t="shared" si="10"/>
        <v>0</v>
      </c>
      <c r="W16" s="38" t="e">
        <f t="shared" si="11"/>
        <v>#DIV/0!</v>
      </c>
      <c r="X16" s="16"/>
      <c r="Y16" s="16"/>
      <c r="Z16" s="16"/>
      <c r="AA16" s="16"/>
    </row>
    <row r="17" spans="1:27" ht="18">
      <c r="A17" s="17"/>
      <c r="B17" s="15"/>
      <c r="C17" s="23" t="e">
        <f t="shared" si="0"/>
        <v>#DIV/0!</v>
      </c>
      <c r="D17" s="15"/>
      <c r="E17" s="23" t="e">
        <f t="shared" si="1"/>
        <v>#DIV/0!</v>
      </c>
      <c r="F17" s="15"/>
      <c r="G17" s="23" t="e">
        <f t="shared" si="2"/>
        <v>#DIV/0!</v>
      </c>
      <c r="H17" s="15"/>
      <c r="I17" s="23" t="e">
        <f t="shared" si="3"/>
        <v>#DIV/0!</v>
      </c>
      <c r="J17" s="15"/>
      <c r="K17" s="23" t="e">
        <f t="shared" si="4"/>
        <v>#DIV/0!</v>
      </c>
      <c r="L17" s="15"/>
      <c r="M17" s="23" t="e">
        <f t="shared" si="5"/>
        <v>#DIV/0!</v>
      </c>
      <c r="N17" s="15"/>
      <c r="O17" s="23" t="e">
        <f t="shared" si="6"/>
        <v>#DIV/0!</v>
      </c>
      <c r="P17" s="15"/>
      <c r="Q17" s="23" t="e">
        <f t="shared" si="7"/>
        <v>#DIV/0!</v>
      </c>
      <c r="R17" s="15"/>
      <c r="S17" s="23" t="e">
        <f t="shared" si="8"/>
        <v>#DIV/0!</v>
      </c>
      <c r="T17" s="15"/>
      <c r="U17" s="24" t="e">
        <f t="shared" si="9"/>
        <v>#DIV/0!</v>
      </c>
      <c r="V17" s="14">
        <f t="shared" si="10"/>
        <v>0</v>
      </c>
      <c r="W17" s="38" t="e">
        <f t="shared" si="11"/>
        <v>#DIV/0!</v>
      </c>
      <c r="X17" s="16"/>
      <c r="Y17" s="16"/>
      <c r="Z17" s="16"/>
      <c r="AA17" s="16"/>
    </row>
    <row r="18" spans="1:27" ht="18">
      <c r="A18" s="17"/>
      <c r="B18" s="15"/>
      <c r="C18" s="23" t="e">
        <f t="shared" si="0"/>
        <v>#DIV/0!</v>
      </c>
      <c r="D18" s="15"/>
      <c r="E18" s="23" t="e">
        <f t="shared" si="1"/>
        <v>#DIV/0!</v>
      </c>
      <c r="F18" s="15"/>
      <c r="G18" s="23" t="e">
        <f t="shared" si="2"/>
        <v>#DIV/0!</v>
      </c>
      <c r="H18" s="15"/>
      <c r="I18" s="23" t="e">
        <f t="shared" si="3"/>
        <v>#DIV/0!</v>
      </c>
      <c r="J18" s="15"/>
      <c r="K18" s="23" t="e">
        <f t="shared" si="4"/>
        <v>#DIV/0!</v>
      </c>
      <c r="L18" s="15"/>
      <c r="M18" s="23" t="e">
        <f t="shared" si="5"/>
        <v>#DIV/0!</v>
      </c>
      <c r="N18" s="15"/>
      <c r="O18" s="23" t="e">
        <f t="shared" si="6"/>
        <v>#DIV/0!</v>
      </c>
      <c r="P18" s="15"/>
      <c r="Q18" s="23" t="e">
        <f t="shared" si="7"/>
        <v>#DIV/0!</v>
      </c>
      <c r="R18" s="15"/>
      <c r="S18" s="23" t="e">
        <f t="shared" si="8"/>
        <v>#DIV/0!</v>
      </c>
      <c r="T18" s="15"/>
      <c r="U18" s="24" t="e">
        <f t="shared" si="9"/>
        <v>#DIV/0!</v>
      </c>
      <c r="V18" s="14">
        <f t="shared" si="10"/>
        <v>0</v>
      </c>
      <c r="W18" s="38" t="e">
        <f t="shared" si="11"/>
        <v>#DIV/0!</v>
      </c>
      <c r="X18" s="16"/>
      <c r="Y18" s="16"/>
      <c r="Z18" s="16"/>
      <c r="AA18" s="16"/>
    </row>
    <row r="19" spans="1:27" ht="18">
      <c r="A19" s="17"/>
      <c r="B19" s="15"/>
      <c r="C19" s="23" t="e">
        <f t="shared" si="0"/>
        <v>#DIV/0!</v>
      </c>
      <c r="D19" s="15"/>
      <c r="E19" s="23" t="e">
        <f t="shared" si="1"/>
        <v>#DIV/0!</v>
      </c>
      <c r="F19" s="15"/>
      <c r="G19" s="23" t="e">
        <f t="shared" si="2"/>
        <v>#DIV/0!</v>
      </c>
      <c r="H19" s="15"/>
      <c r="I19" s="23" t="e">
        <f t="shared" si="3"/>
        <v>#DIV/0!</v>
      </c>
      <c r="J19" s="15"/>
      <c r="K19" s="23" t="e">
        <f t="shared" si="4"/>
        <v>#DIV/0!</v>
      </c>
      <c r="L19" s="15"/>
      <c r="M19" s="23" t="e">
        <f t="shared" si="5"/>
        <v>#DIV/0!</v>
      </c>
      <c r="N19" s="15"/>
      <c r="O19" s="23" t="e">
        <f t="shared" si="6"/>
        <v>#DIV/0!</v>
      </c>
      <c r="P19" s="15"/>
      <c r="Q19" s="23" t="e">
        <f t="shared" si="7"/>
        <v>#DIV/0!</v>
      </c>
      <c r="R19" s="15"/>
      <c r="S19" s="23" t="e">
        <f t="shared" si="8"/>
        <v>#DIV/0!</v>
      </c>
      <c r="T19" s="15"/>
      <c r="U19" s="24" t="e">
        <f t="shared" si="9"/>
        <v>#DIV/0!</v>
      </c>
      <c r="V19" s="14">
        <f t="shared" si="10"/>
        <v>0</v>
      </c>
      <c r="W19" s="38" t="e">
        <f t="shared" si="11"/>
        <v>#DIV/0!</v>
      </c>
      <c r="X19" s="16"/>
      <c r="Y19" s="16"/>
      <c r="Z19" s="16"/>
      <c r="AA19" s="16"/>
    </row>
    <row r="20" spans="1:27" ht="18">
      <c r="A20" s="17"/>
      <c r="B20" s="15"/>
      <c r="C20" s="23" t="e">
        <f t="shared" si="0"/>
        <v>#DIV/0!</v>
      </c>
      <c r="D20" s="15"/>
      <c r="E20" s="23" t="e">
        <f t="shared" si="1"/>
        <v>#DIV/0!</v>
      </c>
      <c r="F20" s="15"/>
      <c r="G20" s="23" t="e">
        <f t="shared" si="2"/>
        <v>#DIV/0!</v>
      </c>
      <c r="H20" s="15"/>
      <c r="I20" s="23" t="e">
        <f t="shared" si="3"/>
        <v>#DIV/0!</v>
      </c>
      <c r="J20" s="15"/>
      <c r="K20" s="23" t="e">
        <f t="shared" si="4"/>
        <v>#DIV/0!</v>
      </c>
      <c r="L20" s="15"/>
      <c r="M20" s="23" t="e">
        <f t="shared" si="5"/>
        <v>#DIV/0!</v>
      </c>
      <c r="N20" s="15"/>
      <c r="O20" s="23" t="e">
        <f t="shared" si="6"/>
        <v>#DIV/0!</v>
      </c>
      <c r="P20" s="15"/>
      <c r="Q20" s="23" t="e">
        <f t="shared" si="7"/>
        <v>#DIV/0!</v>
      </c>
      <c r="R20" s="15"/>
      <c r="S20" s="23" t="e">
        <f t="shared" si="8"/>
        <v>#DIV/0!</v>
      </c>
      <c r="T20" s="15"/>
      <c r="U20" s="24" t="e">
        <f t="shared" si="9"/>
        <v>#DIV/0!</v>
      </c>
      <c r="V20" s="14">
        <f t="shared" si="10"/>
        <v>0</v>
      </c>
      <c r="W20" s="38" t="e">
        <f t="shared" si="11"/>
        <v>#DIV/0!</v>
      </c>
      <c r="X20" s="16"/>
      <c r="Y20" s="16"/>
      <c r="Z20" s="16"/>
      <c r="AA20" s="16"/>
    </row>
    <row r="21" spans="1:27" ht="18">
      <c r="A21" s="17"/>
      <c r="B21" s="15"/>
      <c r="C21" s="23" t="e">
        <f t="shared" si="0"/>
        <v>#DIV/0!</v>
      </c>
      <c r="D21" s="15"/>
      <c r="E21" s="23" t="e">
        <f t="shared" si="1"/>
        <v>#DIV/0!</v>
      </c>
      <c r="F21" s="15"/>
      <c r="G21" s="23" t="e">
        <f t="shared" si="2"/>
        <v>#DIV/0!</v>
      </c>
      <c r="H21" s="15"/>
      <c r="I21" s="23" t="e">
        <f t="shared" si="3"/>
        <v>#DIV/0!</v>
      </c>
      <c r="J21" s="15"/>
      <c r="K21" s="23" t="e">
        <f t="shared" si="4"/>
        <v>#DIV/0!</v>
      </c>
      <c r="L21" s="15"/>
      <c r="M21" s="23" t="e">
        <f t="shared" si="5"/>
        <v>#DIV/0!</v>
      </c>
      <c r="N21" s="15"/>
      <c r="O21" s="23" t="e">
        <f t="shared" si="6"/>
        <v>#DIV/0!</v>
      </c>
      <c r="P21" s="15"/>
      <c r="Q21" s="23" t="e">
        <f t="shared" si="7"/>
        <v>#DIV/0!</v>
      </c>
      <c r="R21" s="15"/>
      <c r="S21" s="23" t="e">
        <f t="shared" si="8"/>
        <v>#DIV/0!</v>
      </c>
      <c r="T21" s="15"/>
      <c r="U21" s="24" t="e">
        <f t="shared" si="9"/>
        <v>#DIV/0!</v>
      </c>
      <c r="V21" s="14">
        <f t="shared" si="10"/>
        <v>0</v>
      </c>
      <c r="W21" s="38" t="e">
        <f t="shared" si="11"/>
        <v>#DIV/0!</v>
      </c>
      <c r="X21" s="16"/>
      <c r="Y21" s="16"/>
      <c r="Z21" s="16"/>
      <c r="AA21" s="16"/>
    </row>
    <row r="22" spans="1:27" ht="18">
      <c r="A22" s="17"/>
      <c r="B22" s="15"/>
      <c r="C22" s="23" t="e">
        <f t="shared" si="0"/>
        <v>#DIV/0!</v>
      </c>
      <c r="D22" s="15"/>
      <c r="E22" s="23" t="e">
        <f t="shared" si="1"/>
        <v>#DIV/0!</v>
      </c>
      <c r="F22" s="15"/>
      <c r="G22" s="23" t="e">
        <f t="shared" si="2"/>
        <v>#DIV/0!</v>
      </c>
      <c r="H22" s="15"/>
      <c r="I22" s="23" t="e">
        <f t="shared" si="3"/>
        <v>#DIV/0!</v>
      </c>
      <c r="J22" s="15"/>
      <c r="K22" s="23" t="e">
        <f t="shared" si="4"/>
        <v>#DIV/0!</v>
      </c>
      <c r="L22" s="15"/>
      <c r="M22" s="23" t="e">
        <f t="shared" si="5"/>
        <v>#DIV/0!</v>
      </c>
      <c r="N22" s="15"/>
      <c r="O22" s="23" t="e">
        <f t="shared" si="6"/>
        <v>#DIV/0!</v>
      </c>
      <c r="P22" s="15"/>
      <c r="Q22" s="23" t="e">
        <f t="shared" si="7"/>
        <v>#DIV/0!</v>
      </c>
      <c r="R22" s="15"/>
      <c r="S22" s="23" t="e">
        <f t="shared" si="8"/>
        <v>#DIV/0!</v>
      </c>
      <c r="T22" s="15"/>
      <c r="U22" s="24" t="e">
        <f t="shared" si="9"/>
        <v>#DIV/0!</v>
      </c>
      <c r="V22" s="14">
        <f t="shared" si="10"/>
        <v>0</v>
      </c>
      <c r="W22" s="38" t="e">
        <f t="shared" si="11"/>
        <v>#DIV/0!</v>
      </c>
      <c r="X22" s="16"/>
      <c r="Y22" s="16"/>
      <c r="Z22" s="16"/>
      <c r="AA22" s="16"/>
    </row>
    <row r="23" spans="1:27" ht="18">
      <c r="A23" s="17"/>
      <c r="B23" s="15"/>
      <c r="C23" s="23" t="e">
        <f t="shared" si="0"/>
        <v>#DIV/0!</v>
      </c>
      <c r="D23" s="15"/>
      <c r="E23" s="23" t="e">
        <f t="shared" si="1"/>
        <v>#DIV/0!</v>
      </c>
      <c r="F23" s="15"/>
      <c r="G23" s="23" t="e">
        <f t="shared" si="2"/>
        <v>#DIV/0!</v>
      </c>
      <c r="H23" s="15"/>
      <c r="I23" s="23" t="e">
        <f t="shared" si="3"/>
        <v>#DIV/0!</v>
      </c>
      <c r="J23" s="15"/>
      <c r="K23" s="23" t="e">
        <f t="shared" si="4"/>
        <v>#DIV/0!</v>
      </c>
      <c r="L23" s="15"/>
      <c r="M23" s="23" t="e">
        <f t="shared" si="5"/>
        <v>#DIV/0!</v>
      </c>
      <c r="N23" s="15"/>
      <c r="O23" s="23" t="e">
        <f t="shared" si="6"/>
        <v>#DIV/0!</v>
      </c>
      <c r="P23" s="15"/>
      <c r="Q23" s="23" t="e">
        <f t="shared" si="7"/>
        <v>#DIV/0!</v>
      </c>
      <c r="R23" s="15"/>
      <c r="S23" s="23" t="e">
        <f t="shared" si="8"/>
        <v>#DIV/0!</v>
      </c>
      <c r="T23" s="15"/>
      <c r="U23" s="24" t="e">
        <f t="shared" si="9"/>
        <v>#DIV/0!</v>
      </c>
      <c r="V23" s="14">
        <f t="shared" si="10"/>
        <v>0</v>
      </c>
      <c r="W23" s="38" t="e">
        <f t="shared" si="11"/>
        <v>#DIV/0!</v>
      </c>
      <c r="X23" s="16"/>
      <c r="Y23" s="16"/>
      <c r="Z23" s="16"/>
      <c r="AA23" s="16"/>
    </row>
    <row r="24" spans="1:27" ht="18">
      <c r="A24" s="17"/>
      <c r="B24" s="15"/>
      <c r="C24" s="23" t="e">
        <f t="shared" si="0"/>
        <v>#DIV/0!</v>
      </c>
      <c r="D24" s="15"/>
      <c r="E24" s="23" t="e">
        <f t="shared" si="1"/>
        <v>#DIV/0!</v>
      </c>
      <c r="F24" s="15"/>
      <c r="G24" s="23" t="e">
        <f t="shared" si="2"/>
        <v>#DIV/0!</v>
      </c>
      <c r="H24" s="15"/>
      <c r="I24" s="23" t="e">
        <f t="shared" si="3"/>
        <v>#DIV/0!</v>
      </c>
      <c r="J24" s="15"/>
      <c r="K24" s="23" t="e">
        <f t="shared" si="4"/>
        <v>#DIV/0!</v>
      </c>
      <c r="L24" s="15"/>
      <c r="M24" s="23" t="e">
        <f t="shared" si="5"/>
        <v>#DIV/0!</v>
      </c>
      <c r="N24" s="15"/>
      <c r="O24" s="23" t="e">
        <f t="shared" si="6"/>
        <v>#DIV/0!</v>
      </c>
      <c r="P24" s="15"/>
      <c r="Q24" s="23" t="e">
        <f t="shared" si="7"/>
        <v>#DIV/0!</v>
      </c>
      <c r="R24" s="15"/>
      <c r="S24" s="23" t="e">
        <f t="shared" si="8"/>
        <v>#DIV/0!</v>
      </c>
      <c r="T24" s="15"/>
      <c r="U24" s="24" t="e">
        <f t="shared" si="9"/>
        <v>#DIV/0!</v>
      </c>
      <c r="V24" s="14">
        <f t="shared" si="10"/>
        <v>0</v>
      </c>
      <c r="W24" s="38" t="e">
        <f t="shared" si="11"/>
        <v>#DIV/0!</v>
      </c>
      <c r="X24" s="16"/>
      <c r="Y24" s="16"/>
      <c r="Z24" s="16"/>
      <c r="AA24" s="16"/>
    </row>
    <row r="25" spans="1:27" ht="18">
      <c r="A25" s="17"/>
      <c r="B25" s="15"/>
      <c r="C25" s="23" t="e">
        <f t="shared" si="0"/>
        <v>#DIV/0!</v>
      </c>
      <c r="D25" s="15"/>
      <c r="E25" s="23" t="e">
        <f t="shared" si="1"/>
        <v>#DIV/0!</v>
      </c>
      <c r="F25" s="15"/>
      <c r="G25" s="23" t="e">
        <f t="shared" si="2"/>
        <v>#DIV/0!</v>
      </c>
      <c r="H25" s="15"/>
      <c r="I25" s="23" t="e">
        <f t="shared" si="3"/>
        <v>#DIV/0!</v>
      </c>
      <c r="J25" s="15"/>
      <c r="K25" s="23" t="e">
        <f t="shared" si="4"/>
        <v>#DIV/0!</v>
      </c>
      <c r="L25" s="15"/>
      <c r="M25" s="23" t="e">
        <f t="shared" si="5"/>
        <v>#DIV/0!</v>
      </c>
      <c r="N25" s="15"/>
      <c r="O25" s="23" t="e">
        <f t="shared" si="6"/>
        <v>#DIV/0!</v>
      </c>
      <c r="P25" s="15"/>
      <c r="Q25" s="23" t="e">
        <f t="shared" si="7"/>
        <v>#DIV/0!</v>
      </c>
      <c r="R25" s="15"/>
      <c r="S25" s="23" t="e">
        <f t="shared" si="8"/>
        <v>#DIV/0!</v>
      </c>
      <c r="T25" s="15"/>
      <c r="U25" s="24" t="e">
        <f t="shared" si="9"/>
        <v>#DIV/0!</v>
      </c>
      <c r="V25" s="14">
        <f t="shared" si="10"/>
        <v>0</v>
      </c>
      <c r="W25" s="38" t="e">
        <f t="shared" si="11"/>
        <v>#DIV/0!</v>
      </c>
      <c r="X25" s="16"/>
      <c r="Y25" s="16"/>
      <c r="Z25" s="16"/>
      <c r="AA25" s="16"/>
    </row>
    <row r="26" spans="1:27" ht="18">
      <c r="A26" s="17"/>
      <c r="B26" s="15"/>
      <c r="C26" s="23" t="e">
        <f t="shared" si="0"/>
        <v>#DIV/0!</v>
      </c>
      <c r="D26" s="15"/>
      <c r="E26" s="23" t="e">
        <f t="shared" si="1"/>
        <v>#DIV/0!</v>
      </c>
      <c r="F26" s="15"/>
      <c r="G26" s="23" t="e">
        <f t="shared" si="2"/>
        <v>#DIV/0!</v>
      </c>
      <c r="H26" s="15"/>
      <c r="I26" s="23" t="e">
        <f t="shared" si="3"/>
        <v>#DIV/0!</v>
      </c>
      <c r="J26" s="15"/>
      <c r="K26" s="23" t="e">
        <f t="shared" si="4"/>
        <v>#DIV/0!</v>
      </c>
      <c r="L26" s="15"/>
      <c r="M26" s="23" t="e">
        <f t="shared" si="5"/>
        <v>#DIV/0!</v>
      </c>
      <c r="N26" s="15"/>
      <c r="O26" s="23" t="e">
        <f t="shared" si="6"/>
        <v>#DIV/0!</v>
      </c>
      <c r="P26" s="15"/>
      <c r="Q26" s="23" t="e">
        <f t="shared" si="7"/>
        <v>#DIV/0!</v>
      </c>
      <c r="R26" s="15"/>
      <c r="S26" s="23" t="e">
        <f t="shared" si="8"/>
        <v>#DIV/0!</v>
      </c>
      <c r="T26" s="15"/>
      <c r="U26" s="24" t="e">
        <f t="shared" si="9"/>
        <v>#DIV/0!</v>
      </c>
      <c r="V26" s="14">
        <f t="shared" si="10"/>
        <v>0</v>
      </c>
      <c r="W26" s="38" t="e">
        <f t="shared" si="11"/>
        <v>#DIV/0!</v>
      </c>
      <c r="X26" s="16"/>
      <c r="Y26" s="16"/>
      <c r="Z26" s="16"/>
      <c r="AA26" s="16"/>
    </row>
    <row r="27" spans="1:27" ht="18">
      <c r="A27" s="17"/>
      <c r="B27" s="15"/>
      <c r="C27" s="23" t="e">
        <f t="shared" si="0"/>
        <v>#DIV/0!</v>
      </c>
      <c r="D27" s="15"/>
      <c r="E27" s="23" t="e">
        <f t="shared" si="1"/>
        <v>#DIV/0!</v>
      </c>
      <c r="F27" s="15"/>
      <c r="G27" s="23" t="e">
        <f t="shared" si="2"/>
        <v>#DIV/0!</v>
      </c>
      <c r="H27" s="15"/>
      <c r="I27" s="23" t="e">
        <f t="shared" si="3"/>
        <v>#DIV/0!</v>
      </c>
      <c r="J27" s="15"/>
      <c r="K27" s="23" t="e">
        <f t="shared" si="4"/>
        <v>#DIV/0!</v>
      </c>
      <c r="L27" s="15"/>
      <c r="M27" s="23" t="e">
        <f t="shared" si="5"/>
        <v>#DIV/0!</v>
      </c>
      <c r="N27" s="15"/>
      <c r="O27" s="23" t="e">
        <f t="shared" si="6"/>
        <v>#DIV/0!</v>
      </c>
      <c r="P27" s="15"/>
      <c r="Q27" s="23" t="e">
        <f t="shared" si="7"/>
        <v>#DIV/0!</v>
      </c>
      <c r="R27" s="15"/>
      <c r="S27" s="23" t="e">
        <f t="shared" si="8"/>
        <v>#DIV/0!</v>
      </c>
      <c r="T27" s="15"/>
      <c r="U27" s="24" t="e">
        <f t="shared" si="9"/>
        <v>#DIV/0!</v>
      </c>
      <c r="V27" s="14">
        <f t="shared" si="10"/>
        <v>0</v>
      </c>
      <c r="W27" s="38" t="e">
        <f t="shared" si="11"/>
        <v>#DIV/0!</v>
      </c>
      <c r="X27" s="16"/>
      <c r="Y27" s="16"/>
      <c r="Z27" s="16"/>
      <c r="AA27" s="16"/>
    </row>
    <row r="28" spans="1:27" ht="18">
      <c r="A28" s="17"/>
      <c r="B28" s="15"/>
      <c r="C28" s="23" t="e">
        <f t="shared" si="0"/>
        <v>#DIV/0!</v>
      </c>
      <c r="D28" s="15"/>
      <c r="E28" s="23" t="e">
        <f t="shared" si="1"/>
        <v>#DIV/0!</v>
      </c>
      <c r="F28" s="15"/>
      <c r="G28" s="23" t="e">
        <f t="shared" si="2"/>
        <v>#DIV/0!</v>
      </c>
      <c r="H28" s="15"/>
      <c r="I28" s="23" t="e">
        <f t="shared" si="3"/>
        <v>#DIV/0!</v>
      </c>
      <c r="J28" s="15"/>
      <c r="K28" s="23" t="e">
        <f t="shared" si="4"/>
        <v>#DIV/0!</v>
      </c>
      <c r="L28" s="15"/>
      <c r="M28" s="23" t="e">
        <f t="shared" si="5"/>
        <v>#DIV/0!</v>
      </c>
      <c r="N28" s="15"/>
      <c r="O28" s="23" t="e">
        <f t="shared" si="6"/>
        <v>#DIV/0!</v>
      </c>
      <c r="P28" s="15"/>
      <c r="Q28" s="23" t="e">
        <f t="shared" si="7"/>
        <v>#DIV/0!</v>
      </c>
      <c r="R28" s="15"/>
      <c r="S28" s="23" t="e">
        <f t="shared" si="8"/>
        <v>#DIV/0!</v>
      </c>
      <c r="T28" s="15"/>
      <c r="U28" s="24" t="e">
        <f t="shared" si="9"/>
        <v>#DIV/0!</v>
      </c>
      <c r="V28" s="14">
        <f t="shared" si="10"/>
        <v>0</v>
      </c>
      <c r="W28" s="38" t="e">
        <f t="shared" si="11"/>
        <v>#DIV/0!</v>
      </c>
      <c r="X28" s="16"/>
      <c r="Y28" s="16"/>
      <c r="Z28" s="16"/>
      <c r="AA28" s="16"/>
    </row>
    <row r="29" spans="1:27" ht="18">
      <c r="A29" s="17"/>
      <c r="B29" s="15"/>
      <c r="C29" s="23" t="e">
        <f t="shared" si="0"/>
        <v>#DIV/0!</v>
      </c>
      <c r="D29" s="15"/>
      <c r="E29" s="23" t="e">
        <f t="shared" si="1"/>
        <v>#DIV/0!</v>
      </c>
      <c r="F29" s="15"/>
      <c r="G29" s="23" t="e">
        <f t="shared" si="2"/>
        <v>#DIV/0!</v>
      </c>
      <c r="H29" s="15"/>
      <c r="I29" s="23" t="e">
        <f t="shared" si="3"/>
        <v>#DIV/0!</v>
      </c>
      <c r="J29" s="15"/>
      <c r="K29" s="23" t="e">
        <f t="shared" si="4"/>
        <v>#DIV/0!</v>
      </c>
      <c r="L29" s="15"/>
      <c r="M29" s="23" t="e">
        <f t="shared" si="5"/>
        <v>#DIV/0!</v>
      </c>
      <c r="N29" s="15"/>
      <c r="O29" s="23" t="e">
        <f t="shared" si="6"/>
        <v>#DIV/0!</v>
      </c>
      <c r="P29" s="15"/>
      <c r="Q29" s="23" t="e">
        <f t="shared" si="7"/>
        <v>#DIV/0!</v>
      </c>
      <c r="R29" s="15"/>
      <c r="S29" s="23" t="e">
        <f t="shared" si="8"/>
        <v>#DIV/0!</v>
      </c>
      <c r="T29" s="15"/>
      <c r="U29" s="24" t="e">
        <f t="shared" si="9"/>
        <v>#DIV/0!</v>
      </c>
      <c r="V29" s="14">
        <f t="shared" si="10"/>
        <v>0</v>
      </c>
      <c r="W29" s="38" t="e">
        <f t="shared" si="11"/>
        <v>#DIV/0!</v>
      </c>
      <c r="X29" s="16"/>
      <c r="Y29" s="16"/>
      <c r="Z29" s="16"/>
      <c r="AA29" s="16"/>
    </row>
    <row r="30" spans="1:27" ht="28.5">
      <c r="A30" s="18" t="s">
        <v>21</v>
      </c>
      <c r="B30" s="19">
        <f t="shared" ref="B30:W30" si="12">AVERAGE(B8:B29)</f>
        <v>3</v>
      </c>
      <c r="C30" s="19" t="e">
        <f t="shared" si="12"/>
        <v>#DIV/0!</v>
      </c>
      <c r="D30" s="19">
        <f t="shared" si="12"/>
        <v>2</v>
      </c>
      <c r="E30" s="19" t="e">
        <f t="shared" si="12"/>
        <v>#DIV/0!</v>
      </c>
      <c r="F30" s="19">
        <f t="shared" si="12"/>
        <v>2</v>
      </c>
      <c r="G30" s="19" t="e">
        <f t="shared" si="12"/>
        <v>#DIV/0!</v>
      </c>
      <c r="H30" s="19">
        <f t="shared" si="12"/>
        <v>2</v>
      </c>
      <c r="I30" s="19" t="e">
        <f t="shared" si="12"/>
        <v>#DIV/0!</v>
      </c>
      <c r="J30" s="19">
        <f t="shared" si="12"/>
        <v>2</v>
      </c>
      <c r="K30" s="19" t="e">
        <f t="shared" si="12"/>
        <v>#DIV/0!</v>
      </c>
      <c r="L30" s="19">
        <f t="shared" si="12"/>
        <v>1.8</v>
      </c>
      <c r="M30" s="19" t="e">
        <f t="shared" si="12"/>
        <v>#DIV/0!</v>
      </c>
      <c r="N30" s="19">
        <f t="shared" si="12"/>
        <v>1.8</v>
      </c>
      <c r="O30" s="19" t="e">
        <f t="shared" si="12"/>
        <v>#DIV/0!</v>
      </c>
      <c r="P30" s="19">
        <f t="shared" si="12"/>
        <v>1.9</v>
      </c>
      <c r="Q30" s="19" t="e">
        <f t="shared" si="12"/>
        <v>#DIV/0!</v>
      </c>
      <c r="R30" s="19">
        <f t="shared" si="12"/>
        <v>2</v>
      </c>
      <c r="S30" s="19" t="e">
        <f t="shared" si="12"/>
        <v>#DIV/0!</v>
      </c>
      <c r="T30" s="19">
        <f t="shared" si="12"/>
        <v>2</v>
      </c>
      <c r="U30" s="19" t="e">
        <f t="shared" si="12"/>
        <v>#DIV/0!</v>
      </c>
      <c r="V30" s="37">
        <f t="shared" si="12"/>
        <v>0.93181818181818177</v>
      </c>
      <c r="W30" s="36" t="e">
        <f t="shared" si="12"/>
        <v>#DIV/0!</v>
      </c>
      <c r="X30" s="16"/>
      <c r="Y30" s="16"/>
      <c r="Z30" s="16"/>
      <c r="AA30" s="16"/>
    </row>
    <row r="31" spans="1:27">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1:27">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spans="1:27">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spans="1:27">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spans="1:2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spans="1:27">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1:27">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spans="1:27">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spans="1:27">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spans="1:27">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27">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27">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27">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spans="1:2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spans="1:27">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spans="1:27">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sheetData>
  <mergeCells count="3">
    <mergeCell ref="A1:W1"/>
    <mergeCell ref="A2:W2"/>
    <mergeCell ref="A3:W5"/>
  </mergeCells>
  <hyperlinks>
    <hyperlink ref="A7" r:id="rId1"/>
  </hyperlinks>
  <pageMargins left="0.7" right="0.7" top="0.75" bottom="0.75" header="0.3" footer="0.3"/>
  <pageSetup paperSize="9" orientation="portrait" horizontalDpi="0" verticalDpi="0"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B31"/>
  <sheetViews>
    <sheetView workbookViewId="0">
      <selection activeCell="B3" sqref="B3:H3"/>
    </sheetView>
  </sheetViews>
  <sheetFormatPr defaultRowHeight="14.25"/>
  <cols>
    <col min="1" max="1" width="5.9296875" customWidth="1"/>
    <col min="6" max="6" width="24.59765625" customWidth="1"/>
    <col min="8" max="8" width="21.796875" customWidth="1"/>
    <col min="9" max="19" width="6.59765625" customWidth="1"/>
  </cols>
  <sheetData>
    <row r="1" spans="1:20" ht="30.75">
      <c r="A1" s="56" t="s">
        <v>27</v>
      </c>
      <c r="B1" s="56"/>
      <c r="C1" s="56"/>
      <c r="D1" s="56"/>
      <c r="E1" s="56"/>
      <c r="F1" s="56"/>
      <c r="G1" s="56"/>
      <c r="H1" s="56"/>
      <c r="I1" s="56"/>
      <c r="J1" s="56"/>
      <c r="K1" s="56"/>
      <c r="L1" s="56"/>
      <c r="M1" s="56"/>
      <c r="N1" s="56"/>
      <c r="O1" s="56"/>
      <c r="P1" s="56"/>
      <c r="Q1" s="56"/>
      <c r="R1" s="56"/>
      <c r="S1" s="56"/>
      <c r="T1" s="33"/>
    </row>
    <row r="2" spans="1:20" ht="18">
      <c r="A2" s="33"/>
      <c r="B2" s="33"/>
      <c r="C2" s="33"/>
      <c r="D2" s="33"/>
      <c r="E2" s="33"/>
      <c r="F2" s="33"/>
      <c r="G2" s="33"/>
      <c r="H2" s="33"/>
      <c r="I2" s="33"/>
      <c r="J2" s="33"/>
      <c r="K2" s="33"/>
      <c r="L2" s="33"/>
      <c r="M2" s="33"/>
      <c r="N2" s="34">
        <v>50</v>
      </c>
      <c r="O2" s="33"/>
      <c r="P2" s="33"/>
      <c r="Q2" s="33"/>
      <c r="R2" s="33"/>
      <c r="S2" s="33"/>
      <c r="T2" s="33"/>
    </row>
    <row r="3" spans="1:20" ht="18">
      <c r="A3" s="32">
        <v>1</v>
      </c>
      <c r="B3" s="55" t="s">
        <v>28</v>
      </c>
      <c r="C3" s="55"/>
      <c r="D3" s="55"/>
      <c r="E3" s="55"/>
      <c r="F3" s="55"/>
      <c r="G3" s="55"/>
      <c r="H3" s="55"/>
      <c r="I3" s="4"/>
      <c r="J3" s="4"/>
      <c r="K3" s="4"/>
      <c r="L3" s="4"/>
      <c r="M3" s="4"/>
      <c r="N3" s="25">
        <f>SUM(I3:M3)</f>
        <v>0</v>
      </c>
      <c r="O3" s="33"/>
      <c r="P3" s="33"/>
      <c r="Q3" s="33"/>
      <c r="R3" s="33"/>
      <c r="S3" s="33"/>
      <c r="T3" s="33"/>
    </row>
    <row r="4" spans="1:20" ht="18">
      <c r="A4" s="26">
        <v>2</v>
      </c>
      <c r="B4" s="62" t="s">
        <v>29</v>
      </c>
      <c r="C4" s="62"/>
      <c r="D4" s="62"/>
      <c r="E4" s="62"/>
      <c r="F4" s="62"/>
      <c r="G4" s="62"/>
      <c r="H4" s="62"/>
      <c r="I4" s="28"/>
      <c r="J4" s="28"/>
      <c r="K4" s="28"/>
      <c r="L4" s="28"/>
      <c r="M4" s="28"/>
      <c r="N4" s="25">
        <f>SUM(I4:M4)</f>
        <v>0</v>
      </c>
      <c r="O4" s="33"/>
      <c r="P4" s="33"/>
      <c r="Q4" s="33"/>
      <c r="R4" s="33"/>
      <c r="S4" s="33"/>
      <c r="T4" s="33"/>
    </row>
    <row r="5" spans="1:20" ht="18">
      <c r="A5" s="32">
        <v>3</v>
      </c>
      <c r="B5" s="55" t="s">
        <v>30</v>
      </c>
      <c r="C5" s="55"/>
      <c r="D5" s="55"/>
      <c r="E5" s="55"/>
      <c r="F5" s="55"/>
      <c r="G5" s="55"/>
      <c r="H5" s="55"/>
      <c r="I5" s="64" t="s">
        <v>50</v>
      </c>
      <c r="J5" s="65"/>
      <c r="K5" s="65"/>
      <c r="L5" s="4"/>
      <c r="M5" s="4"/>
      <c r="N5" s="29">
        <f>M5-L5</f>
        <v>0</v>
      </c>
      <c r="O5" s="35" t="s">
        <v>22</v>
      </c>
      <c r="P5" s="33"/>
      <c r="Q5" s="33"/>
      <c r="R5" s="33"/>
      <c r="S5" s="33"/>
      <c r="T5" s="33"/>
    </row>
    <row r="6" spans="1:20" ht="18">
      <c r="A6" s="26">
        <v>4</v>
      </c>
      <c r="B6" s="62" t="s">
        <v>31</v>
      </c>
      <c r="C6" s="62"/>
      <c r="D6" s="62"/>
      <c r="E6" s="62"/>
      <c r="F6" s="62"/>
      <c r="G6" s="62"/>
      <c r="H6" s="62"/>
      <c r="I6" s="42"/>
      <c r="J6" s="42"/>
      <c r="K6" s="42"/>
      <c r="L6" s="30"/>
      <c r="M6" s="30"/>
      <c r="N6" s="29">
        <f t="shared" ref="N6:N8" si="0">M6-L6</f>
        <v>0</v>
      </c>
      <c r="O6" s="35" t="s">
        <v>22</v>
      </c>
      <c r="P6" s="33"/>
      <c r="Q6" s="33"/>
      <c r="R6" s="33"/>
      <c r="S6" s="33"/>
      <c r="T6" s="33"/>
    </row>
    <row r="7" spans="1:20" ht="18">
      <c r="A7" s="32">
        <v>5</v>
      </c>
      <c r="B7" s="55" t="s">
        <v>32</v>
      </c>
      <c r="C7" s="55"/>
      <c r="D7" s="55"/>
      <c r="E7" s="55"/>
      <c r="F7" s="55"/>
      <c r="G7" s="55"/>
      <c r="H7" s="55"/>
      <c r="I7" s="71" t="s">
        <v>50</v>
      </c>
      <c r="J7" s="72"/>
      <c r="K7" s="72"/>
      <c r="L7" s="31"/>
      <c r="M7" s="31"/>
      <c r="N7" s="29">
        <f t="shared" si="0"/>
        <v>0</v>
      </c>
      <c r="O7" s="33"/>
      <c r="P7" s="33"/>
      <c r="Q7" s="33"/>
      <c r="R7" s="33"/>
      <c r="S7" s="33"/>
      <c r="T7" s="33"/>
    </row>
    <row r="8" spans="1:20" ht="18">
      <c r="A8" s="26">
        <v>6</v>
      </c>
      <c r="B8" s="62" t="s">
        <v>33</v>
      </c>
      <c r="C8" s="62"/>
      <c r="D8" s="62"/>
      <c r="E8" s="62"/>
      <c r="F8" s="62"/>
      <c r="G8" s="62"/>
      <c r="H8" s="62"/>
      <c r="I8" s="69"/>
      <c r="J8" s="70"/>
      <c r="K8" s="70"/>
      <c r="L8" s="30"/>
      <c r="M8" s="30"/>
      <c r="N8" s="29">
        <f t="shared" si="0"/>
        <v>0</v>
      </c>
      <c r="O8" s="33"/>
      <c r="P8" s="33"/>
      <c r="Q8" s="33"/>
      <c r="R8" s="33"/>
      <c r="S8" s="33"/>
      <c r="T8" s="33"/>
    </row>
    <row r="9" spans="1:20" ht="18">
      <c r="A9" s="32">
        <v>7</v>
      </c>
      <c r="B9" s="55" t="s">
        <v>34</v>
      </c>
      <c r="C9" s="55"/>
      <c r="D9" s="55"/>
      <c r="E9" s="55"/>
      <c r="F9" s="55"/>
      <c r="G9" s="55"/>
      <c r="H9" s="55"/>
      <c r="I9" s="4"/>
      <c r="J9" s="4"/>
      <c r="K9" s="4"/>
      <c r="L9" s="4"/>
      <c r="M9" s="4"/>
      <c r="N9" s="4"/>
      <c r="O9" s="4"/>
      <c r="P9" s="4"/>
      <c r="Q9" s="4"/>
      <c r="R9" s="4"/>
      <c r="S9" s="5">
        <f>SUM(I9:R9)</f>
        <v>0</v>
      </c>
      <c r="T9" s="33"/>
    </row>
    <row r="10" spans="1:20" ht="18">
      <c r="A10" s="26">
        <v>8</v>
      </c>
      <c r="B10" s="62" t="s">
        <v>35</v>
      </c>
      <c r="C10" s="62"/>
      <c r="D10" s="62"/>
      <c r="E10" s="62"/>
      <c r="F10" s="62"/>
      <c r="G10" s="62"/>
      <c r="H10" s="62"/>
      <c r="I10" s="30"/>
      <c r="J10" s="30"/>
      <c r="K10" s="30"/>
      <c r="L10" s="30"/>
      <c r="M10" s="30"/>
      <c r="N10" s="30"/>
      <c r="S10" s="41"/>
      <c r="T10" s="33"/>
    </row>
    <row r="11" spans="1:20" ht="18">
      <c r="A11" s="32">
        <v>9</v>
      </c>
      <c r="B11" s="55" t="s">
        <v>36</v>
      </c>
      <c r="C11" s="55"/>
      <c r="D11" s="55"/>
      <c r="E11" s="55"/>
      <c r="F11" s="55"/>
      <c r="G11" s="55"/>
      <c r="H11" s="55"/>
      <c r="I11" s="4"/>
      <c r="J11" s="4"/>
      <c r="K11" s="4"/>
      <c r="L11" s="4"/>
      <c r="M11" s="4"/>
      <c r="N11" s="4"/>
      <c r="O11" s="4"/>
      <c r="P11" s="4"/>
      <c r="Q11" s="4"/>
      <c r="R11" s="4"/>
      <c r="S11" s="5">
        <f>SUM(I11:R11)</f>
        <v>0</v>
      </c>
      <c r="T11" s="33"/>
    </row>
    <row r="12" spans="1:20" ht="18">
      <c r="A12" s="26">
        <v>10</v>
      </c>
      <c r="B12" s="62" t="s">
        <v>37</v>
      </c>
      <c r="C12" s="62"/>
      <c r="D12" s="62"/>
      <c r="E12" s="62"/>
      <c r="F12" s="62"/>
      <c r="G12" s="62"/>
      <c r="H12" s="62"/>
      <c r="I12" s="73"/>
      <c r="J12" s="74"/>
      <c r="K12" s="74"/>
      <c r="L12" s="74"/>
      <c r="M12" s="74"/>
      <c r="N12" s="74"/>
      <c r="O12" s="74"/>
      <c r="P12" s="74"/>
      <c r="Q12" s="74"/>
      <c r="R12" s="74"/>
      <c r="S12" s="74"/>
      <c r="T12" s="33"/>
    </row>
    <row r="13" spans="1:20">
      <c r="A13" s="33"/>
      <c r="B13" s="33"/>
      <c r="C13" s="33"/>
      <c r="D13" s="33"/>
      <c r="E13" s="33"/>
      <c r="F13" s="33"/>
      <c r="G13" s="33"/>
      <c r="H13" s="33"/>
      <c r="I13" s="33"/>
      <c r="J13" s="33"/>
      <c r="K13" s="33"/>
      <c r="L13" s="33"/>
      <c r="M13" s="33"/>
      <c r="N13" s="33"/>
      <c r="O13" s="33"/>
      <c r="P13" s="33"/>
      <c r="Q13" s="33"/>
      <c r="R13" s="33"/>
      <c r="S13" s="33"/>
      <c r="T13" s="33"/>
    </row>
    <row r="14" spans="1:20" ht="30.75">
      <c r="A14" s="57" t="s">
        <v>38</v>
      </c>
      <c r="B14" s="57"/>
      <c r="C14" s="57"/>
      <c r="D14" s="57"/>
      <c r="E14" s="57"/>
      <c r="F14" s="57"/>
      <c r="G14" s="57"/>
      <c r="H14" s="57"/>
      <c r="I14" s="57"/>
      <c r="J14" s="57"/>
      <c r="K14" s="57"/>
      <c r="L14" s="57"/>
      <c r="M14" s="57"/>
      <c r="N14" s="57"/>
      <c r="O14" s="57"/>
      <c r="P14" s="57"/>
      <c r="Q14" s="57"/>
      <c r="R14" s="57"/>
      <c r="S14" s="57"/>
      <c r="T14" s="33"/>
    </row>
    <row r="15" spans="1:20">
      <c r="A15" s="33"/>
      <c r="B15" s="33"/>
      <c r="C15" s="33"/>
      <c r="D15" s="33"/>
      <c r="E15" s="33"/>
      <c r="F15" s="33"/>
      <c r="G15" s="33"/>
      <c r="H15" s="33"/>
      <c r="I15" s="33"/>
      <c r="J15" s="33"/>
      <c r="K15" s="33"/>
      <c r="L15" s="33"/>
      <c r="M15" s="33"/>
      <c r="N15" s="33"/>
      <c r="O15" s="33"/>
      <c r="P15" s="33"/>
      <c r="Q15" s="33"/>
      <c r="R15" s="33"/>
      <c r="S15" s="33"/>
      <c r="T15" s="33"/>
    </row>
    <row r="16" spans="1:20" ht="18">
      <c r="A16" s="32">
        <v>1</v>
      </c>
      <c r="B16" s="55" t="s">
        <v>39</v>
      </c>
      <c r="C16" s="55"/>
      <c r="D16" s="55"/>
      <c r="E16" s="55"/>
      <c r="F16" s="55"/>
      <c r="G16" s="55"/>
      <c r="H16" s="55"/>
      <c r="I16" s="25"/>
      <c r="J16" s="39"/>
      <c r="K16" s="39"/>
      <c r="L16" s="39"/>
      <c r="M16" s="39"/>
      <c r="N16" s="39"/>
      <c r="O16" s="39"/>
      <c r="P16" s="39"/>
      <c r="Q16" s="39"/>
      <c r="R16" s="39"/>
      <c r="S16" s="39"/>
      <c r="T16" s="33"/>
    </row>
    <row r="17" spans="1:28" ht="18">
      <c r="A17" s="26">
        <v>2</v>
      </c>
      <c r="B17" s="63" t="s">
        <v>40</v>
      </c>
      <c r="C17" s="63"/>
      <c r="D17" s="63"/>
      <c r="E17" s="63"/>
      <c r="F17" s="63"/>
      <c r="G17" s="63"/>
      <c r="H17" s="63"/>
      <c r="I17" s="43"/>
      <c r="J17" s="39"/>
      <c r="K17" s="39"/>
      <c r="L17" s="39"/>
      <c r="M17" s="39"/>
      <c r="N17" s="39"/>
      <c r="O17" s="39"/>
      <c r="P17" s="39"/>
      <c r="Q17" s="39"/>
      <c r="R17" s="39"/>
      <c r="S17" s="39"/>
      <c r="T17" s="33"/>
    </row>
    <row r="18" spans="1:28" ht="18">
      <c r="A18" s="32">
        <v>3</v>
      </c>
      <c r="B18" s="55" t="s">
        <v>42</v>
      </c>
      <c r="C18" s="55"/>
      <c r="D18" s="55"/>
      <c r="E18" s="55"/>
      <c r="F18" s="55"/>
      <c r="G18" s="55"/>
      <c r="H18" s="55"/>
      <c r="I18" s="58"/>
      <c r="J18" s="58"/>
      <c r="K18" s="58"/>
      <c r="L18" s="39"/>
      <c r="M18" s="39"/>
      <c r="N18" s="39"/>
      <c r="O18" s="39"/>
      <c r="P18" s="39"/>
      <c r="Q18" s="39"/>
      <c r="R18" s="39"/>
      <c r="S18" s="39"/>
      <c r="T18" s="33"/>
    </row>
    <row r="19" spans="1:28" ht="18">
      <c r="A19" s="26">
        <v>4</v>
      </c>
      <c r="B19" s="63" t="s">
        <v>41</v>
      </c>
      <c r="C19" s="63"/>
      <c r="D19" s="63"/>
      <c r="E19" s="63"/>
      <c r="F19" s="63"/>
      <c r="G19" s="63"/>
      <c r="H19" s="63"/>
      <c r="I19" s="59"/>
      <c r="J19" s="59"/>
      <c r="K19" s="59"/>
      <c r="L19" s="39"/>
      <c r="M19" s="39"/>
      <c r="N19" s="39"/>
      <c r="O19" s="39"/>
      <c r="P19" s="39"/>
      <c r="Q19" s="39"/>
      <c r="R19" s="39"/>
      <c r="S19" s="39"/>
      <c r="T19" s="33"/>
    </row>
    <row r="20" spans="1:28" ht="18">
      <c r="A20" s="32">
        <v>5</v>
      </c>
      <c r="B20" s="55" t="s">
        <v>43</v>
      </c>
      <c r="C20" s="55"/>
      <c r="D20" s="55"/>
      <c r="E20" s="55"/>
      <c r="F20" s="55"/>
      <c r="G20" s="55"/>
      <c r="H20" s="55"/>
      <c r="I20" s="26"/>
      <c r="J20" s="26"/>
      <c r="K20" s="25">
        <f>I20-J20</f>
        <v>0</v>
      </c>
      <c r="L20" s="39"/>
      <c r="M20" s="39"/>
      <c r="N20" s="39"/>
      <c r="O20" s="39"/>
      <c r="P20" s="39"/>
      <c r="Q20" s="39"/>
      <c r="R20" s="39"/>
      <c r="S20" s="39"/>
      <c r="T20" s="33"/>
    </row>
    <row r="21" spans="1:28" ht="18">
      <c r="A21" s="66" t="s">
        <v>46</v>
      </c>
      <c r="B21" s="60" t="s">
        <v>45</v>
      </c>
      <c r="C21" s="60"/>
      <c r="D21" s="60"/>
      <c r="E21" s="60"/>
      <c r="F21" s="60"/>
      <c r="G21" s="60"/>
      <c r="H21" s="60"/>
      <c r="I21" s="21"/>
      <c r="J21" s="21"/>
      <c r="K21" s="21"/>
      <c r="L21" s="21"/>
      <c r="M21" s="21"/>
      <c r="N21" s="21"/>
      <c r="O21" s="21"/>
      <c r="P21" s="21"/>
      <c r="Q21" s="21"/>
      <c r="R21" s="22"/>
      <c r="S21" s="48"/>
      <c r="T21" s="48"/>
      <c r="U21" s="47"/>
      <c r="V21" s="44"/>
      <c r="W21" s="44"/>
      <c r="X21" s="44"/>
      <c r="Y21" s="44"/>
      <c r="Z21" s="44"/>
      <c r="AA21" s="44"/>
      <c r="AB21" s="45"/>
    </row>
    <row r="22" spans="1:28" ht="18">
      <c r="A22" s="67"/>
      <c r="B22" s="61" t="s">
        <v>44</v>
      </c>
      <c r="C22" s="61"/>
      <c r="D22" s="61"/>
      <c r="E22" s="61"/>
      <c r="F22" s="61"/>
      <c r="G22" s="61"/>
      <c r="H22" s="61"/>
      <c r="I22" s="30"/>
      <c r="J22" s="46"/>
      <c r="K22" s="30"/>
      <c r="L22" s="30"/>
      <c r="M22" s="30"/>
      <c r="N22" s="30"/>
      <c r="O22" s="30"/>
      <c r="P22" s="30"/>
      <c r="Q22" s="30"/>
      <c r="R22" s="30"/>
      <c r="S22" s="30"/>
      <c r="T22" s="33"/>
    </row>
    <row r="23" spans="1:28" ht="18">
      <c r="A23" s="26">
        <v>8</v>
      </c>
      <c r="B23" s="62" t="s">
        <v>47</v>
      </c>
      <c r="C23" s="62"/>
      <c r="D23" s="62"/>
      <c r="E23" s="62"/>
      <c r="F23" s="62"/>
      <c r="G23" s="62"/>
      <c r="H23" s="62"/>
      <c r="I23" s="68"/>
      <c r="J23" s="68"/>
      <c r="K23" s="68"/>
      <c r="L23" s="68"/>
      <c r="M23" s="68"/>
      <c r="N23" s="68"/>
      <c r="O23" s="68"/>
      <c r="P23" s="68"/>
      <c r="Q23" s="68"/>
      <c r="R23" s="68"/>
      <c r="S23" s="68"/>
      <c r="T23" s="33"/>
    </row>
    <row r="24" spans="1:28" ht="18">
      <c r="A24" s="32">
        <v>9</v>
      </c>
      <c r="B24" s="55" t="s">
        <v>48</v>
      </c>
      <c r="C24" s="55"/>
      <c r="D24" s="55"/>
      <c r="E24" s="55"/>
      <c r="F24" s="55"/>
      <c r="G24" s="55"/>
      <c r="H24" s="55"/>
      <c r="I24" s="27"/>
      <c r="J24" s="27"/>
      <c r="K24" s="40">
        <f>I24-J24</f>
        <v>0</v>
      </c>
      <c r="L24" s="39"/>
      <c r="M24" s="39"/>
      <c r="N24" s="39"/>
      <c r="O24" s="39"/>
      <c r="P24" s="39"/>
      <c r="Q24" s="39"/>
      <c r="R24" s="39"/>
      <c r="S24" s="39"/>
      <c r="T24" s="33"/>
    </row>
    <row r="25" spans="1:28" ht="18">
      <c r="A25" s="26">
        <v>10</v>
      </c>
      <c r="B25" s="55" t="s">
        <v>49</v>
      </c>
      <c r="C25" s="55"/>
      <c r="D25" s="55"/>
      <c r="E25" s="55"/>
      <c r="F25" s="55"/>
      <c r="G25" s="55"/>
      <c r="H25" s="55"/>
      <c r="I25" s="27"/>
      <c r="J25" s="27"/>
      <c r="K25" s="40">
        <f>I25-J25</f>
        <v>0</v>
      </c>
      <c r="L25" s="39"/>
      <c r="M25" s="39"/>
      <c r="N25" s="39"/>
      <c r="O25" s="39"/>
      <c r="P25" s="39"/>
      <c r="Q25" s="39"/>
      <c r="R25" s="39"/>
      <c r="S25" s="39"/>
      <c r="T25" s="33"/>
    </row>
    <row r="26" spans="1:28">
      <c r="B26" s="33"/>
      <c r="C26" s="33"/>
      <c r="D26" s="33"/>
      <c r="E26" s="33"/>
      <c r="F26" s="33"/>
      <c r="G26" s="33"/>
      <c r="H26" s="33"/>
      <c r="I26" s="33"/>
      <c r="J26" s="33"/>
      <c r="K26" s="33"/>
      <c r="L26" s="33"/>
      <c r="M26" s="33"/>
      <c r="N26" s="33"/>
      <c r="O26" s="33"/>
      <c r="P26" s="33"/>
      <c r="Q26" s="33"/>
      <c r="R26" s="33"/>
      <c r="S26" s="33"/>
      <c r="T26" s="33"/>
    </row>
    <row r="27" spans="1:28">
      <c r="B27" s="33"/>
      <c r="C27" s="33"/>
      <c r="D27" s="33"/>
      <c r="E27" s="33"/>
      <c r="F27" s="33"/>
      <c r="G27" s="33"/>
      <c r="H27" s="33"/>
      <c r="I27" s="33"/>
      <c r="J27" s="33"/>
      <c r="K27" s="33"/>
      <c r="L27" s="33"/>
      <c r="M27" s="33"/>
      <c r="N27" s="33"/>
      <c r="O27" s="33"/>
      <c r="P27" s="33"/>
      <c r="Q27" s="33"/>
      <c r="R27" s="33"/>
      <c r="S27" s="33"/>
      <c r="T27" s="33"/>
    </row>
    <row r="28" spans="1:28">
      <c r="B28" s="33"/>
      <c r="C28" s="33"/>
      <c r="D28" s="33"/>
      <c r="E28" s="33"/>
      <c r="F28" s="33"/>
      <c r="G28" s="33"/>
      <c r="H28" s="33"/>
      <c r="I28" s="33"/>
      <c r="J28" s="33"/>
      <c r="K28" s="33"/>
      <c r="L28" s="33"/>
      <c r="M28" s="33"/>
      <c r="N28" s="33"/>
      <c r="O28" s="33"/>
      <c r="P28" s="33"/>
      <c r="Q28" s="33"/>
      <c r="R28" s="33"/>
      <c r="S28" s="33"/>
      <c r="T28" s="33"/>
    </row>
    <row r="29" spans="1:28">
      <c r="B29" s="33"/>
      <c r="C29" s="33"/>
      <c r="D29" s="33"/>
      <c r="E29" s="33"/>
      <c r="F29" s="33"/>
      <c r="G29" s="33"/>
      <c r="H29" s="33"/>
      <c r="I29" s="33"/>
      <c r="J29" s="33"/>
      <c r="K29" s="33"/>
      <c r="L29" s="33"/>
      <c r="M29" s="33"/>
      <c r="N29" s="33"/>
      <c r="O29" s="33"/>
      <c r="P29" s="33"/>
      <c r="Q29" s="33"/>
      <c r="R29" s="33"/>
      <c r="S29" s="33"/>
      <c r="T29" s="33"/>
    </row>
    <row r="30" spans="1:28">
      <c r="B30" s="33"/>
      <c r="C30" s="33"/>
      <c r="D30" s="33"/>
      <c r="E30" s="33"/>
      <c r="F30" s="33"/>
      <c r="G30" s="33"/>
      <c r="H30" s="33"/>
      <c r="I30" s="33"/>
      <c r="J30" s="33"/>
      <c r="K30" s="33"/>
      <c r="L30" s="33"/>
      <c r="M30" s="33"/>
      <c r="N30" s="33"/>
      <c r="O30" s="33"/>
      <c r="P30" s="33"/>
      <c r="Q30" s="33"/>
      <c r="R30" s="33"/>
      <c r="S30" s="33"/>
      <c r="T30" s="33"/>
    </row>
    <row r="31" spans="1:28">
      <c r="B31" s="33"/>
      <c r="C31" s="33"/>
      <c r="D31" s="33"/>
      <c r="E31" s="33"/>
      <c r="F31" s="33"/>
      <c r="G31" s="33"/>
      <c r="H31" s="33"/>
      <c r="I31" s="33"/>
      <c r="J31" s="33"/>
      <c r="K31" s="33"/>
      <c r="L31" s="33"/>
      <c r="M31" s="33"/>
      <c r="N31" s="33"/>
      <c r="O31" s="33"/>
      <c r="P31" s="33"/>
      <c r="Q31" s="33"/>
      <c r="R31" s="33"/>
      <c r="S31" s="33"/>
      <c r="T31" s="33"/>
    </row>
  </sheetData>
  <mergeCells count="30">
    <mergeCell ref="A21:A22"/>
    <mergeCell ref="I23:S23"/>
    <mergeCell ref="B3:H3"/>
    <mergeCell ref="B4:H4"/>
    <mergeCell ref="B5:H5"/>
    <mergeCell ref="B6:H6"/>
    <mergeCell ref="I8:K8"/>
    <mergeCell ref="I7:K7"/>
    <mergeCell ref="I12:S12"/>
    <mergeCell ref="B7:H7"/>
    <mergeCell ref="B8:H8"/>
    <mergeCell ref="B9:H9"/>
    <mergeCell ref="B10:H10"/>
    <mergeCell ref="B11:H11"/>
    <mergeCell ref="B25:H25"/>
    <mergeCell ref="A1:S1"/>
    <mergeCell ref="A14:S14"/>
    <mergeCell ref="I18:K18"/>
    <mergeCell ref="I19:K19"/>
    <mergeCell ref="B20:H20"/>
    <mergeCell ref="B21:H21"/>
    <mergeCell ref="B22:H22"/>
    <mergeCell ref="B23:H23"/>
    <mergeCell ref="B24:H24"/>
    <mergeCell ref="B16:H16"/>
    <mergeCell ref="B17:H17"/>
    <mergeCell ref="B18:H18"/>
    <mergeCell ref="B19:H19"/>
    <mergeCell ref="B12:H12"/>
    <mergeCell ref="I5:K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100m Speed Dynamics</vt:lpstr>
      <vt:lpstr>Meters per Second Analysis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staffmember</dc:creator>
  <cp:lastModifiedBy>Staffmember</cp:lastModifiedBy>
  <cp:lastPrinted>2015-04-29T01:48:25Z</cp:lastPrinted>
  <dcterms:created xsi:type="dcterms:W3CDTF">2015-04-23T22:02:51Z</dcterms:created>
  <dcterms:modified xsi:type="dcterms:W3CDTF">2016-10-04T23:58:23Z</dcterms:modified>
</cp:coreProperties>
</file>