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68" yWindow="384" windowWidth="21732" windowHeight="8484"/>
  </bookViews>
  <sheets>
    <sheet name="Sheet1" sheetId="1" r:id="rId1"/>
    <sheet name="Sheet2" sheetId="2" r:id="rId2"/>
  </sheets>
  <calcPr calcId="162913"/>
</workbook>
</file>

<file path=xl/calcChain.xml><?xml version="1.0" encoding="utf-8"?>
<calcChain xmlns="http://schemas.openxmlformats.org/spreadsheetml/2006/main">
  <c r="E17" i="2" l="1"/>
  <c r="H4" i="2"/>
  <c r="F3" i="2"/>
  <c r="H3" i="2" s="1"/>
  <c r="H5" i="2" s="1"/>
  <c r="H20" i="1" l="1"/>
  <c r="H21" i="1"/>
  <c r="H22" i="1"/>
  <c r="H23" i="1"/>
  <c r="D19" i="1"/>
  <c r="D20" i="1"/>
  <c r="D21" i="1"/>
  <c r="D22" i="1"/>
  <c r="D23" i="1"/>
  <c r="H8" i="1"/>
  <c r="H9" i="1"/>
  <c r="H10" i="1"/>
  <c r="H11" i="1"/>
  <c r="H12" i="1"/>
  <c r="H13" i="1"/>
  <c r="D8" i="1"/>
  <c r="D9" i="1"/>
  <c r="D10" i="1"/>
  <c r="D11" i="1"/>
  <c r="D12" i="1"/>
  <c r="D13" i="1"/>
  <c r="D28" i="1"/>
  <c r="E28" i="1" s="1"/>
  <c r="D26" i="1"/>
  <c r="E26" i="1" s="1"/>
  <c r="C19" i="1"/>
  <c r="F19" i="1"/>
  <c r="G19" i="1"/>
  <c r="H19" i="1" s="1"/>
  <c r="C18" i="1"/>
  <c r="D18" i="1" s="1"/>
  <c r="F18" i="1"/>
  <c r="G18" i="1"/>
  <c r="H18" i="1" s="1"/>
  <c r="B19" i="1"/>
  <c r="B18" i="1"/>
  <c r="H17" i="1"/>
  <c r="D17" i="1"/>
  <c r="H7" i="1"/>
  <c r="D7" i="1"/>
</calcChain>
</file>

<file path=xl/comments1.xml><?xml version="1.0" encoding="utf-8"?>
<comments xmlns="http://schemas.openxmlformats.org/spreadsheetml/2006/main">
  <authors>
    <author>Staffmember</author>
  </authors>
  <commentList>
    <comment ref="B4" authorId="0">
      <text>
        <r>
          <rPr>
            <b/>
            <sz val="9"/>
            <color indexed="81"/>
            <rFont val="Tahoma"/>
            <family val="2"/>
          </rPr>
          <t>Some answers on Sheet 2</t>
        </r>
      </text>
    </comment>
    <comment ref="A5" authorId="0">
      <text>
        <r>
          <rPr>
            <b/>
            <sz val="9"/>
            <color indexed="81"/>
            <rFont val="Tahoma"/>
            <family val="2"/>
          </rPr>
          <t>Insert Recipe name here</t>
        </r>
      </text>
    </comment>
    <comment ref="A6" authorId="0">
      <text>
        <r>
          <rPr>
            <b/>
            <sz val="9"/>
            <color indexed="81"/>
            <rFont val="Tahoma"/>
            <family val="2"/>
          </rPr>
          <t>See Responsibilities on Sheet 2</t>
        </r>
        <r>
          <rPr>
            <sz val="9"/>
            <color indexed="81"/>
            <rFont val="Tahoma"/>
            <family val="2"/>
          </rPr>
          <t xml:space="preserve">
</t>
        </r>
      </text>
    </comment>
  </commentList>
</comments>
</file>

<file path=xl/comments2.xml><?xml version="1.0" encoding="utf-8"?>
<comments xmlns="http://schemas.openxmlformats.org/spreadsheetml/2006/main">
  <authors>
    <author>Staffmember</author>
  </authors>
  <commentList>
    <comment ref="A2" authorId="0">
      <text>
        <r>
          <rPr>
            <b/>
            <sz val="9"/>
            <color indexed="81"/>
            <rFont val="Tahoma"/>
            <family val="2"/>
          </rPr>
          <t>See Responsibilities on Sheet 2</t>
        </r>
        <r>
          <rPr>
            <sz val="9"/>
            <color indexed="81"/>
            <rFont val="Tahoma"/>
            <family val="2"/>
          </rPr>
          <t xml:space="preserve">
</t>
        </r>
      </text>
    </comment>
  </commentList>
</comments>
</file>

<file path=xl/sharedStrings.xml><?xml version="1.0" encoding="utf-8"?>
<sst xmlns="http://schemas.openxmlformats.org/spreadsheetml/2006/main" count="69" uniqueCount="50">
  <si>
    <t>Ingredients List</t>
  </si>
  <si>
    <t>Cost for Recipe</t>
  </si>
  <si>
    <t>Cost Per Item (e.g. 1 biscuit costs)</t>
  </si>
  <si>
    <t>Price charged to make 20% profit</t>
  </si>
  <si>
    <t>e.g.</t>
  </si>
  <si>
    <t>Price charged to make 60% profit</t>
  </si>
  <si>
    <t>With sugar price up by 18% and Flour price up by 22.5%</t>
  </si>
  <si>
    <t>Sugar</t>
  </si>
  <si>
    <t>Flour</t>
  </si>
  <si>
    <t>Wage per hour</t>
  </si>
  <si>
    <t>Hours per week</t>
  </si>
  <si>
    <t>Wage per worker</t>
  </si>
  <si>
    <t>Wages for ALL Qld workers</t>
  </si>
  <si>
    <t>Good Tucker Qld Factory Workers</t>
  </si>
  <si>
    <t>Workers in each of other three state factories 840</t>
  </si>
  <si>
    <t>Wages for each of other State factories</t>
  </si>
  <si>
    <t>Throughout this unit you will be undertaking a series of activities. This spreadsheet is designed to assist you with your calculations but you will need to insert the correct formulas in the correct cells for it to be useful and correct.</t>
  </si>
  <si>
    <t>MONEY UNIT (SAMPLE ANSWER)</t>
  </si>
  <si>
    <t>Good Tucker 10,000 items</t>
  </si>
  <si>
    <t>Recipe for: ???</t>
  </si>
  <si>
    <t>Your Company Name:</t>
  </si>
  <si>
    <t>Your Group:</t>
  </si>
  <si>
    <t>Hedgehogs</t>
  </si>
  <si>
    <t>Sam Smith</t>
  </si>
  <si>
    <t>Jean Jones</t>
  </si>
  <si>
    <t>Sally Prince</t>
  </si>
  <si>
    <t>John Tucker</t>
  </si>
  <si>
    <t>Group Member Responsible</t>
  </si>
  <si>
    <t>Sam</t>
  </si>
  <si>
    <t>Jean</t>
  </si>
  <si>
    <t>Sally</t>
  </si>
  <si>
    <t>John</t>
  </si>
  <si>
    <t>Items Made</t>
  </si>
  <si>
    <t>Items Left</t>
  </si>
  <si>
    <t>Items Sold</t>
  </si>
  <si>
    <t>Price per Item</t>
  </si>
  <si>
    <t>Total Income (Gross)</t>
  </si>
  <si>
    <t>Production Costs</t>
  </si>
  <si>
    <t>Total Profit/Loss</t>
  </si>
  <si>
    <t>Our Group Outcome</t>
  </si>
  <si>
    <t>Group 1</t>
  </si>
  <si>
    <t>Group 2</t>
  </si>
  <si>
    <t>Group 3</t>
  </si>
  <si>
    <t>Group 5</t>
  </si>
  <si>
    <t>Group 6</t>
  </si>
  <si>
    <t>Group 7</t>
  </si>
  <si>
    <t>Group 8</t>
  </si>
  <si>
    <t>Group 9</t>
  </si>
  <si>
    <t>TOTAL</t>
  </si>
  <si>
    <t>Other Group Profits/Losses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</si>
</sst>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7" x14ac:knownFonts="1">
    <font>
      <sz val="11"/>
      <color theme="1"/>
      <name val="Calibri"/>
      <family val="2"/>
      <scheme val="minor"/>
    </font>
    <font>
      <b/>
      <sz val="11"/>
      <color theme="1"/>
      <name val="Calibri"/>
      <family val="2"/>
      <scheme val="minor"/>
    </font>
    <font>
      <sz val="18"/>
      <color theme="1"/>
      <name val="AR ESSENCE"/>
    </font>
    <font>
      <b/>
      <sz val="16"/>
      <color theme="1"/>
      <name val="Calibri"/>
      <family val="2"/>
      <scheme val="minor"/>
    </font>
    <font>
      <sz val="9"/>
      <color indexed="81"/>
      <name val="Tahoma"/>
      <family val="2"/>
    </font>
    <font>
      <b/>
      <sz val="9"/>
      <color indexed="81"/>
      <name val="Tahoma"/>
      <family val="2"/>
    </font>
    <font>
      <sz val="20"/>
      <color theme="1"/>
      <name val="Calibri"/>
      <family val="2"/>
      <scheme val="minor"/>
    </font>
  </fonts>
  <fills count="9">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5">
    <xf numFmtId="0" fontId="0" fillId="0" borderId="0" xfId="0"/>
    <xf numFmtId="0" fontId="0" fillId="0" borderId="0" xfId="0" applyAlignment="1">
      <alignment horizontal="center" vertic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0" fillId="3" borderId="1" xfId="0" applyFill="1" applyBorder="1" applyAlignment="1">
      <alignment horizontal="center" vertical="center" wrapText="1"/>
    </xf>
    <xf numFmtId="164" fontId="0" fillId="3" borderId="1" xfId="0" applyNumberFormat="1" applyFill="1" applyBorder="1" applyAlignment="1">
      <alignment horizontal="center" vertical="center" wrapText="1"/>
    </xf>
    <xf numFmtId="164" fontId="0" fillId="4"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0" fillId="6" borderId="1" xfId="0" applyFill="1" applyBorder="1" applyAlignment="1">
      <alignment horizontal="center" vertical="center" wrapText="1"/>
    </xf>
    <xf numFmtId="164" fontId="0" fillId="6" borderId="1" xfId="0" applyNumberFormat="1" applyFill="1" applyBorder="1" applyAlignment="1">
      <alignment horizontal="center" vertical="center" wrapText="1"/>
    </xf>
    <xf numFmtId="0" fontId="0" fillId="7" borderId="0" xfId="0" applyFill="1" applyAlignment="1"/>
    <xf numFmtId="0" fontId="0" fillId="7" borderId="0" xfId="0" applyFill="1"/>
    <xf numFmtId="0" fontId="0" fillId="7" borderId="0" xfId="0" applyFill="1" applyAlignment="1">
      <alignment horizontal="center" vertical="center" wrapText="1"/>
    </xf>
    <xf numFmtId="0" fontId="6" fillId="5" borderId="1" xfId="0" applyFont="1" applyFill="1" applyBorder="1" applyAlignment="1">
      <alignment horizontal="center" vertical="center" wrapText="1"/>
    </xf>
    <xf numFmtId="0" fontId="6" fillId="0" borderId="1" xfId="0" applyFont="1" applyBorder="1" applyAlignment="1">
      <alignment horizontal="center" vertical="center" wrapText="1"/>
    </xf>
    <xf numFmtId="164" fontId="6" fillId="0" borderId="1" xfId="0" applyNumberFormat="1" applyFont="1" applyBorder="1" applyAlignment="1">
      <alignment horizontal="center" vertical="center" wrapText="1"/>
    </xf>
    <xf numFmtId="0" fontId="6" fillId="0" borderId="1" xfId="0" applyFont="1" applyBorder="1" applyAlignment="1">
      <alignment horizontal="center"/>
    </xf>
    <xf numFmtId="0" fontId="6" fillId="6" borderId="1" xfId="0"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0" fontId="6" fillId="6" borderId="1" xfId="0" applyFont="1" applyFill="1" applyBorder="1" applyAlignment="1">
      <alignment horizontal="center"/>
    </xf>
    <xf numFmtId="164" fontId="6" fillId="4" borderId="1" xfId="0" applyNumberFormat="1" applyFont="1" applyFill="1" applyBorder="1" applyAlignment="1">
      <alignment horizontal="center"/>
    </xf>
    <xf numFmtId="164" fontId="6" fillId="0" borderId="1" xfId="0" applyNumberFormat="1" applyFont="1" applyBorder="1" applyAlignment="1">
      <alignment horizontal="center"/>
    </xf>
    <xf numFmtId="0" fontId="6" fillId="7" borderId="0" xfId="0" applyFont="1" applyFill="1" applyAlignment="1">
      <alignment horizontal="center"/>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0" fillId="6" borderId="5" xfId="0" applyFill="1" applyBorder="1" applyAlignment="1">
      <alignment horizontal="center" vertical="center" wrapText="1"/>
    </xf>
    <xf numFmtId="0" fontId="0" fillId="3" borderId="0" xfId="0" applyFill="1" applyAlignment="1">
      <alignment horizontal="center" vertical="center" wrapText="1"/>
    </xf>
    <xf numFmtId="0" fontId="1" fillId="2" borderId="2" xfId="0" applyFont="1" applyFill="1" applyBorder="1" applyAlignment="1">
      <alignment horizontal="center" vertical="center" wrapText="1"/>
    </xf>
    <xf numFmtId="0" fontId="2" fillId="8" borderId="1" xfId="0" applyFont="1" applyFill="1" applyBorder="1" applyAlignment="1">
      <alignment horizontal="center"/>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3" fillId="2" borderId="2" xfId="0" applyFont="1" applyFill="1" applyBorder="1" applyAlignment="1">
      <alignment horizontal="center" vertical="center" wrapText="1"/>
    </xf>
    <xf numFmtId="0" fontId="6" fillId="6" borderId="1" xfId="0" applyFont="1" applyFill="1" applyBorder="1" applyAlignment="1">
      <alignment horizontal="center"/>
    </xf>
    <xf numFmtId="0" fontId="6"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6"/>
  <sheetViews>
    <sheetView tabSelected="1" zoomScale="130" zoomScaleNormal="130" workbookViewId="0">
      <selection activeCell="A5" sqref="A5:H5"/>
    </sheetView>
  </sheetViews>
  <sheetFormatPr defaultRowHeight="14.4" x14ac:dyDescent="0.3"/>
  <cols>
    <col min="1" max="1" width="22.5546875" customWidth="1"/>
    <col min="2" max="2" width="14.5546875" customWidth="1"/>
    <col min="3" max="3" width="15.88671875" customWidth="1"/>
    <col min="4" max="4" width="17.5546875" customWidth="1"/>
    <col min="5" max="5" width="15.44140625" customWidth="1"/>
    <col min="6" max="6" width="15" customWidth="1"/>
    <col min="7" max="7" width="15.77734375" customWidth="1"/>
    <col min="8" max="8" width="20" customWidth="1"/>
  </cols>
  <sheetData>
    <row r="1" spans="1:14" ht="19.8" customHeight="1" x14ac:dyDescent="0.5">
      <c r="A1" s="28" t="s">
        <v>17</v>
      </c>
      <c r="B1" s="28"/>
      <c r="C1" s="28"/>
      <c r="D1" s="28"/>
      <c r="E1" s="28"/>
      <c r="F1" s="28"/>
      <c r="G1" s="28"/>
      <c r="H1" s="28"/>
      <c r="I1" s="10"/>
      <c r="J1" s="10"/>
      <c r="K1" s="11"/>
    </row>
    <row r="2" spans="1:14" ht="27.6" customHeight="1" x14ac:dyDescent="0.3">
      <c r="A2" s="26" t="s">
        <v>16</v>
      </c>
      <c r="B2" s="26"/>
      <c r="C2" s="26"/>
      <c r="D2" s="26"/>
      <c r="E2" s="26"/>
      <c r="F2" s="26"/>
      <c r="G2" s="26"/>
      <c r="H2" s="26"/>
      <c r="I2" s="12"/>
      <c r="J2" s="12"/>
      <c r="K2" s="12"/>
      <c r="L2" s="1"/>
      <c r="M2" s="1"/>
      <c r="N2" s="1"/>
    </row>
    <row r="3" spans="1:14" x14ac:dyDescent="0.3">
      <c r="A3" s="26"/>
      <c r="B3" s="26"/>
      <c r="C3" s="26"/>
      <c r="D3" s="26"/>
      <c r="E3" s="26"/>
      <c r="F3" s="26"/>
      <c r="G3" s="26"/>
      <c r="H3" s="26"/>
      <c r="I3" s="12"/>
      <c r="J3" s="12"/>
      <c r="K3" s="12"/>
      <c r="L3" s="1"/>
      <c r="M3" s="1"/>
      <c r="N3" s="1"/>
    </row>
    <row r="4" spans="1:14" ht="28.8" customHeight="1" x14ac:dyDescent="0.3">
      <c r="A4" s="2" t="s">
        <v>20</v>
      </c>
      <c r="B4" s="8" t="s">
        <v>22</v>
      </c>
      <c r="C4" s="2" t="s">
        <v>21</v>
      </c>
      <c r="D4" s="8" t="s">
        <v>23</v>
      </c>
      <c r="E4" s="8" t="s">
        <v>24</v>
      </c>
      <c r="F4" s="8" t="s">
        <v>25</v>
      </c>
      <c r="G4" s="8" t="s">
        <v>26</v>
      </c>
      <c r="H4" s="12"/>
      <c r="I4" s="12"/>
      <c r="J4" s="12"/>
      <c r="K4" s="12"/>
      <c r="L4" s="1"/>
      <c r="M4" s="1"/>
      <c r="N4" s="1"/>
    </row>
    <row r="5" spans="1:14" ht="21" x14ac:dyDescent="0.3">
      <c r="A5" s="32" t="s">
        <v>19</v>
      </c>
      <c r="B5" s="32"/>
      <c r="C5" s="32"/>
      <c r="D5" s="32"/>
      <c r="E5" s="32"/>
      <c r="F5" s="32"/>
      <c r="G5" s="32"/>
      <c r="H5" s="32"/>
      <c r="I5" s="12"/>
      <c r="J5" s="12"/>
      <c r="K5" s="12"/>
      <c r="L5" s="1"/>
      <c r="M5" s="1"/>
      <c r="N5" s="1"/>
    </row>
    <row r="6" spans="1:14" ht="53.4" customHeight="1" x14ac:dyDescent="0.3">
      <c r="A6" s="7" t="s">
        <v>0</v>
      </c>
      <c r="B6" s="7" t="s">
        <v>1</v>
      </c>
      <c r="C6" s="7" t="s">
        <v>2</v>
      </c>
      <c r="D6" s="7" t="s">
        <v>3</v>
      </c>
      <c r="E6" s="29" t="s">
        <v>18</v>
      </c>
      <c r="F6" s="4" t="s">
        <v>1</v>
      </c>
      <c r="G6" s="4" t="s">
        <v>2</v>
      </c>
      <c r="H6" s="4" t="s">
        <v>5</v>
      </c>
      <c r="I6" s="12"/>
      <c r="J6" s="12"/>
      <c r="K6" s="12"/>
      <c r="L6" s="1"/>
      <c r="M6" s="1"/>
      <c r="N6" s="1"/>
    </row>
    <row r="7" spans="1:14" x14ac:dyDescent="0.3">
      <c r="A7" s="2" t="s">
        <v>4</v>
      </c>
      <c r="B7" s="3">
        <v>10</v>
      </c>
      <c r="C7" s="3">
        <v>1</v>
      </c>
      <c r="D7" s="6">
        <f>1.2*C7</f>
        <v>1.2</v>
      </c>
      <c r="E7" s="30"/>
      <c r="F7" s="5">
        <v>10</v>
      </c>
      <c r="G7" s="5">
        <v>1</v>
      </c>
      <c r="H7" s="6">
        <f>1.6*G7</f>
        <v>1.6</v>
      </c>
      <c r="I7" s="12"/>
      <c r="J7" s="12"/>
      <c r="K7" s="12"/>
      <c r="L7" s="1"/>
      <c r="M7" s="1"/>
      <c r="N7" s="1"/>
    </row>
    <row r="8" spans="1:14" x14ac:dyDescent="0.3">
      <c r="A8" s="2" t="s">
        <v>7</v>
      </c>
      <c r="B8" s="3">
        <v>1</v>
      </c>
      <c r="C8" s="3"/>
      <c r="D8" s="6">
        <f t="shared" ref="D8:D13" si="0">1.2*C8</f>
        <v>0</v>
      </c>
      <c r="E8" s="30"/>
      <c r="F8" s="5"/>
      <c r="G8" s="5"/>
      <c r="H8" s="6">
        <f t="shared" ref="H8:H13" si="1">1.6*G8</f>
        <v>0</v>
      </c>
      <c r="I8" s="12"/>
      <c r="J8" s="12"/>
      <c r="K8" s="12"/>
      <c r="L8" s="1"/>
      <c r="M8" s="1"/>
      <c r="N8" s="1"/>
    </row>
    <row r="9" spans="1:14" x14ac:dyDescent="0.3">
      <c r="A9" s="2" t="s">
        <v>8</v>
      </c>
      <c r="B9" s="3">
        <v>1</v>
      </c>
      <c r="C9" s="3"/>
      <c r="D9" s="6">
        <f t="shared" si="0"/>
        <v>0</v>
      </c>
      <c r="E9" s="30"/>
      <c r="F9" s="5"/>
      <c r="G9" s="5"/>
      <c r="H9" s="6">
        <f t="shared" si="1"/>
        <v>0</v>
      </c>
      <c r="I9" s="12"/>
      <c r="J9" s="12"/>
      <c r="K9" s="12"/>
      <c r="L9" s="1"/>
      <c r="M9" s="1"/>
      <c r="N9" s="1"/>
    </row>
    <row r="10" spans="1:14" x14ac:dyDescent="0.3">
      <c r="A10" s="2"/>
      <c r="B10" s="3"/>
      <c r="C10" s="3"/>
      <c r="D10" s="6">
        <f t="shared" si="0"/>
        <v>0</v>
      </c>
      <c r="E10" s="30"/>
      <c r="F10" s="5"/>
      <c r="G10" s="5"/>
      <c r="H10" s="6">
        <f t="shared" si="1"/>
        <v>0</v>
      </c>
      <c r="I10" s="12"/>
      <c r="J10" s="12"/>
      <c r="K10" s="12"/>
      <c r="L10" s="1"/>
      <c r="M10" s="1"/>
      <c r="N10" s="1"/>
    </row>
    <row r="11" spans="1:14" x14ac:dyDescent="0.3">
      <c r="A11" s="2"/>
      <c r="B11" s="3"/>
      <c r="C11" s="3"/>
      <c r="D11" s="6">
        <f t="shared" si="0"/>
        <v>0</v>
      </c>
      <c r="E11" s="30"/>
      <c r="F11" s="5"/>
      <c r="G11" s="5"/>
      <c r="H11" s="6">
        <f t="shared" si="1"/>
        <v>0</v>
      </c>
      <c r="I11" s="12"/>
      <c r="J11" s="12"/>
      <c r="K11" s="12"/>
      <c r="L11" s="1"/>
      <c r="M11" s="1"/>
      <c r="N11" s="1"/>
    </row>
    <row r="12" spans="1:14" x14ac:dyDescent="0.3">
      <c r="A12" s="2"/>
      <c r="B12" s="3"/>
      <c r="C12" s="3"/>
      <c r="D12" s="6">
        <f t="shared" si="0"/>
        <v>0</v>
      </c>
      <c r="E12" s="30"/>
      <c r="F12" s="5"/>
      <c r="G12" s="5"/>
      <c r="H12" s="6">
        <f t="shared" si="1"/>
        <v>0</v>
      </c>
      <c r="I12" s="12"/>
      <c r="J12" s="12"/>
      <c r="K12" s="12"/>
      <c r="L12" s="1"/>
      <c r="M12" s="1"/>
      <c r="N12" s="1"/>
    </row>
    <row r="13" spans="1:14" x14ac:dyDescent="0.3">
      <c r="A13" s="2"/>
      <c r="B13" s="3"/>
      <c r="C13" s="3"/>
      <c r="D13" s="6">
        <f t="shared" si="0"/>
        <v>0</v>
      </c>
      <c r="E13" s="31"/>
      <c r="F13" s="5"/>
      <c r="G13" s="5"/>
      <c r="H13" s="6">
        <f t="shared" si="1"/>
        <v>0</v>
      </c>
      <c r="I13" s="12"/>
      <c r="J13" s="12"/>
      <c r="K13" s="12"/>
      <c r="L13" s="1"/>
      <c r="M13" s="1"/>
      <c r="N13" s="1"/>
    </row>
    <row r="14" spans="1:14" x14ac:dyDescent="0.3">
      <c r="A14" s="12"/>
      <c r="B14" s="12"/>
      <c r="C14" s="12"/>
      <c r="D14" s="12"/>
      <c r="E14" s="12"/>
      <c r="F14" s="12"/>
      <c r="G14" s="12"/>
      <c r="H14" s="12"/>
      <c r="I14" s="12"/>
      <c r="J14" s="12"/>
      <c r="K14" s="12"/>
      <c r="L14" s="1"/>
      <c r="M14" s="1"/>
      <c r="N14" s="1"/>
    </row>
    <row r="15" spans="1:14" x14ac:dyDescent="0.3">
      <c r="A15" s="27" t="s">
        <v>6</v>
      </c>
      <c r="B15" s="27"/>
      <c r="C15" s="27"/>
      <c r="D15" s="27"/>
      <c r="E15" s="27"/>
      <c r="F15" s="27"/>
      <c r="G15" s="27"/>
      <c r="H15" s="27"/>
      <c r="I15" s="12"/>
      <c r="J15" s="12"/>
      <c r="K15" s="12"/>
      <c r="L15" s="1"/>
      <c r="M15" s="1"/>
      <c r="N15" s="1"/>
    </row>
    <row r="16" spans="1:14" ht="43.2" x14ac:dyDescent="0.3">
      <c r="A16" s="7" t="s">
        <v>0</v>
      </c>
      <c r="B16" s="7" t="s">
        <v>1</v>
      </c>
      <c r="C16" s="7" t="s">
        <v>2</v>
      </c>
      <c r="D16" s="7" t="s">
        <v>3</v>
      </c>
      <c r="E16" s="23" t="s">
        <v>18</v>
      </c>
      <c r="F16" s="8" t="s">
        <v>1</v>
      </c>
      <c r="G16" s="8" t="s">
        <v>2</v>
      </c>
      <c r="H16" s="8" t="s">
        <v>5</v>
      </c>
      <c r="I16" s="12"/>
      <c r="J16" s="12"/>
      <c r="K16" s="12"/>
      <c r="L16" s="1"/>
      <c r="M16" s="1"/>
      <c r="N16" s="1"/>
    </row>
    <row r="17" spans="1:14" x14ac:dyDescent="0.3">
      <c r="A17" s="2" t="s">
        <v>4</v>
      </c>
      <c r="B17" s="3">
        <v>10</v>
      </c>
      <c r="C17" s="3">
        <v>1</v>
      </c>
      <c r="D17" s="6">
        <f>1.2*C17</f>
        <v>1.2</v>
      </c>
      <c r="E17" s="24"/>
      <c r="F17" s="9">
        <v>10</v>
      </c>
      <c r="G17" s="9">
        <v>1</v>
      </c>
      <c r="H17" s="6">
        <f>1.6*G17</f>
        <v>1.6</v>
      </c>
      <c r="I17" s="12"/>
      <c r="J17" s="12"/>
      <c r="K17" s="12"/>
      <c r="L17" s="1"/>
      <c r="M17" s="1"/>
      <c r="N17" s="1"/>
    </row>
    <row r="18" spans="1:14" x14ac:dyDescent="0.3">
      <c r="A18" s="2" t="s">
        <v>7</v>
      </c>
      <c r="B18" s="3">
        <f>B8*1.18</f>
        <v>1.18</v>
      </c>
      <c r="C18" s="3">
        <f t="shared" ref="C18:G18" si="2">C8*1.18</f>
        <v>0</v>
      </c>
      <c r="D18" s="6">
        <f t="shared" ref="D18:D23" si="3">1.2*C18</f>
        <v>0</v>
      </c>
      <c r="E18" s="24"/>
      <c r="F18" s="9">
        <f t="shared" si="2"/>
        <v>0</v>
      </c>
      <c r="G18" s="9">
        <f t="shared" si="2"/>
        <v>0</v>
      </c>
      <c r="H18" s="6">
        <f t="shared" ref="H18:H23" si="4">1.6*G18</f>
        <v>0</v>
      </c>
      <c r="I18" s="12"/>
      <c r="J18" s="12"/>
      <c r="K18" s="12"/>
      <c r="L18" s="1"/>
      <c r="M18" s="1"/>
      <c r="N18" s="1"/>
    </row>
    <row r="19" spans="1:14" x14ac:dyDescent="0.3">
      <c r="A19" s="2" t="s">
        <v>8</v>
      </c>
      <c r="B19" s="3">
        <f>B9*1.225</f>
        <v>1.2250000000000001</v>
      </c>
      <c r="C19" s="3">
        <f t="shared" ref="C19:G19" si="5">C9*1.225</f>
        <v>0</v>
      </c>
      <c r="D19" s="6">
        <f t="shared" si="3"/>
        <v>0</v>
      </c>
      <c r="E19" s="24"/>
      <c r="F19" s="9">
        <f t="shared" si="5"/>
        <v>0</v>
      </c>
      <c r="G19" s="9">
        <f t="shared" si="5"/>
        <v>0</v>
      </c>
      <c r="H19" s="6">
        <f t="shared" si="4"/>
        <v>0</v>
      </c>
      <c r="I19" s="12"/>
      <c r="J19" s="12"/>
      <c r="K19" s="12"/>
      <c r="L19" s="1"/>
      <c r="M19" s="1"/>
      <c r="N19" s="1"/>
    </row>
    <row r="20" spans="1:14" x14ac:dyDescent="0.3">
      <c r="A20" s="2"/>
      <c r="B20" s="3"/>
      <c r="C20" s="3"/>
      <c r="D20" s="6">
        <f t="shared" si="3"/>
        <v>0</v>
      </c>
      <c r="E20" s="24"/>
      <c r="F20" s="9"/>
      <c r="G20" s="9"/>
      <c r="H20" s="6">
        <f t="shared" si="4"/>
        <v>0</v>
      </c>
      <c r="I20" s="12"/>
      <c r="J20" s="12"/>
      <c r="K20" s="12"/>
      <c r="L20" s="1"/>
      <c r="M20" s="1"/>
      <c r="N20" s="1"/>
    </row>
    <row r="21" spans="1:14" x14ac:dyDescent="0.3">
      <c r="A21" s="2"/>
      <c r="B21" s="3"/>
      <c r="C21" s="3"/>
      <c r="D21" s="6">
        <f t="shared" si="3"/>
        <v>0</v>
      </c>
      <c r="E21" s="24"/>
      <c r="F21" s="9"/>
      <c r="G21" s="9"/>
      <c r="H21" s="6">
        <f t="shared" si="4"/>
        <v>0</v>
      </c>
      <c r="I21" s="12"/>
      <c r="J21" s="12"/>
      <c r="K21" s="12"/>
      <c r="L21" s="1"/>
      <c r="M21" s="1"/>
      <c r="N21" s="1"/>
    </row>
    <row r="22" spans="1:14" x14ac:dyDescent="0.3">
      <c r="A22" s="2"/>
      <c r="B22" s="3"/>
      <c r="C22" s="3"/>
      <c r="D22" s="6">
        <f t="shared" si="3"/>
        <v>0</v>
      </c>
      <c r="E22" s="24"/>
      <c r="F22" s="9"/>
      <c r="G22" s="9"/>
      <c r="H22" s="6">
        <f t="shared" si="4"/>
        <v>0</v>
      </c>
      <c r="I22" s="12"/>
      <c r="J22" s="12"/>
      <c r="K22" s="12"/>
      <c r="L22" s="1"/>
      <c r="M22" s="1"/>
      <c r="N22" s="1"/>
    </row>
    <row r="23" spans="1:14" x14ac:dyDescent="0.3">
      <c r="A23" s="2"/>
      <c r="B23" s="3"/>
      <c r="C23" s="3"/>
      <c r="D23" s="6">
        <f t="shared" si="3"/>
        <v>0</v>
      </c>
      <c r="E23" s="25"/>
      <c r="F23" s="9"/>
      <c r="G23" s="9"/>
      <c r="H23" s="6">
        <f t="shared" si="4"/>
        <v>0</v>
      </c>
      <c r="I23" s="12"/>
      <c r="J23" s="12"/>
      <c r="K23" s="12"/>
      <c r="L23" s="1"/>
      <c r="M23" s="1"/>
      <c r="N23" s="1"/>
    </row>
    <row r="24" spans="1:14" x14ac:dyDescent="0.3">
      <c r="A24" s="12"/>
      <c r="B24" s="12"/>
      <c r="C24" s="12"/>
      <c r="D24" s="12"/>
      <c r="E24" s="12"/>
      <c r="F24" s="12"/>
      <c r="G24" s="12"/>
      <c r="H24" s="12"/>
      <c r="I24" s="12"/>
      <c r="J24" s="12"/>
      <c r="K24" s="12"/>
      <c r="L24" s="1"/>
      <c r="M24" s="1"/>
      <c r="N24" s="1"/>
    </row>
    <row r="25" spans="1:14" ht="28.8" x14ac:dyDescent="0.3">
      <c r="A25" s="4" t="s">
        <v>13</v>
      </c>
      <c r="B25" s="4" t="s">
        <v>9</v>
      </c>
      <c r="C25" s="4" t="s">
        <v>10</v>
      </c>
      <c r="D25" s="4" t="s">
        <v>11</v>
      </c>
      <c r="E25" s="4" t="s">
        <v>12</v>
      </c>
      <c r="F25" s="12"/>
      <c r="G25" s="12"/>
      <c r="H25" s="12"/>
      <c r="I25" s="12"/>
      <c r="J25" s="12"/>
      <c r="K25" s="12"/>
      <c r="L25" s="1"/>
      <c r="M25" s="1"/>
      <c r="N25" s="1"/>
    </row>
    <row r="26" spans="1:14" x14ac:dyDescent="0.3">
      <c r="A26" s="2">
        <v>1643</v>
      </c>
      <c r="B26" s="3">
        <v>9.43</v>
      </c>
      <c r="C26" s="3">
        <v>40</v>
      </c>
      <c r="D26" s="3">
        <f>C26*B26</f>
        <v>377.2</v>
      </c>
      <c r="E26" s="6">
        <f>D26*A26</f>
        <v>619739.6</v>
      </c>
      <c r="F26" s="12"/>
      <c r="G26" s="12"/>
      <c r="H26" s="12"/>
      <c r="I26" s="12"/>
      <c r="J26" s="12"/>
      <c r="K26" s="12"/>
      <c r="L26" s="1"/>
      <c r="M26" s="1"/>
      <c r="N26" s="1"/>
    </row>
    <row r="27" spans="1:14" ht="43.2" x14ac:dyDescent="0.3">
      <c r="A27" s="4" t="s">
        <v>14</v>
      </c>
      <c r="B27" s="3"/>
      <c r="C27" s="3"/>
      <c r="D27" s="3"/>
      <c r="E27" s="4" t="s">
        <v>15</v>
      </c>
      <c r="F27" s="12"/>
      <c r="G27" s="12"/>
      <c r="H27" s="12"/>
      <c r="I27" s="12"/>
      <c r="J27" s="12"/>
      <c r="K27" s="12"/>
      <c r="L27" s="1"/>
      <c r="M27" s="1"/>
      <c r="N27" s="1"/>
    </row>
    <row r="28" spans="1:14" x14ac:dyDescent="0.3">
      <c r="A28" s="2">
        <v>840</v>
      </c>
      <c r="B28" s="3">
        <v>9.43</v>
      </c>
      <c r="C28" s="3">
        <v>40</v>
      </c>
      <c r="D28" s="3">
        <f>C28*B28</f>
        <v>377.2</v>
      </c>
      <c r="E28" s="6">
        <f>D28*A28</f>
        <v>316848</v>
      </c>
      <c r="F28" s="12"/>
      <c r="G28" s="12"/>
      <c r="H28" s="12"/>
      <c r="I28" s="12"/>
      <c r="J28" s="12"/>
      <c r="K28" s="12"/>
      <c r="L28" s="1"/>
      <c r="M28" s="1"/>
      <c r="N28" s="1"/>
    </row>
    <row r="29" spans="1:14" x14ac:dyDescent="0.3">
      <c r="A29" s="12"/>
      <c r="B29" s="12"/>
      <c r="C29" s="12"/>
      <c r="D29" s="12"/>
      <c r="E29" s="12"/>
      <c r="F29" s="12"/>
      <c r="G29" s="12"/>
      <c r="H29" s="12"/>
      <c r="I29" s="12"/>
      <c r="J29" s="12"/>
      <c r="K29" s="12"/>
      <c r="L29" s="1"/>
      <c r="M29" s="1"/>
      <c r="N29" s="1"/>
    </row>
    <row r="30" spans="1:14" x14ac:dyDescent="0.3">
      <c r="A30" s="12"/>
      <c r="B30" s="11"/>
      <c r="C30" s="11"/>
      <c r="D30" s="11"/>
      <c r="E30" s="11"/>
      <c r="F30" s="11"/>
      <c r="G30" s="11"/>
      <c r="H30" s="11"/>
      <c r="I30" s="11"/>
      <c r="J30" s="11"/>
      <c r="K30" s="11"/>
    </row>
    <row r="31" spans="1:14" x14ac:dyDescent="0.3">
      <c r="A31" s="11"/>
      <c r="B31" s="11"/>
      <c r="C31" s="11"/>
      <c r="D31" s="11"/>
      <c r="E31" s="11"/>
      <c r="F31" s="11"/>
      <c r="G31" s="11"/>
      <c r="H31" s="11"/>
      <c r="I31" s="11"/>
      <c r="J31" s="11"/>
      <c r="K31" s="11"/>
    </row>
    <row r="32" spans="1:14" x14ac:dyDescent="0.3">
      <c r="A32" s="11"/>
      <c r="B32" s="11"/>
      <c r="C32" s="11"/>
      <c r="D32" s="11"/>
      <c r="E32" s="11"/>
      <c r="F32" s="11"/>
      <c r="G32" s="11"/>
      <c r="H32" s="11"/>
      <c r="I32" s="11"/>
      <c r="J32" s="11"/>
      <c r="K32" s="11"/>
    </row>
    <row r="33" spans="1:11" x14ac:dyDescent="0.3">
      <c r="A33" s="11"/>
      <c r="B33" s="11"/>
      <c r="C33" s="11"/>
      <c r="D33" s="11"/>
      <c r="E33" s="11"/>
      <c r="F33" s="11"/>
      <c r="G33" s="11"/>
      <c r="H33" s="11"/>
      <c r="I33" s="11"/>
      <c r="J33" s="11"/>
      <c r="K33" s="11"/>
    </row>
    <row r="34" spans="1:11" x14ac:dyDescent="0.3">
      <c r="A34" s="11"/>
      <c r="B34" s="11"/>
      <c r="C34" s="11"/>
      <c r="D34" s="11"/>
      <c r="E34" s="11"/>
      <c r="F34" s="11"/>
      <c r="G34" s="11"/>
      <c r="H34" s="11"/>
      <c r="I34" s="11"/>
      <c r="J34" s="11"/>
      <c r="K34" s="11"/>
    </row>
    <row r="35" spans="1:11" x14ac:dyDescent="0.3">
      <c r="A35" s="11"/>
      <c r="B35" s="11"/>
      <c r="C35" s="11"/>
      <c r="D35" s="11"/>
      <c r="E35" s="11"/>
      <c r="F35" s="11"/>
      <c r="G35" s="11"/>
      <c r="H35" s="11"/>
      <c r="I35" s="11"/>
      <c r="J35" s="11"/>
      <c r="K35" s="11"/>
    </row>
    <row r="36" spans="1:11" x14ac:dyDescent="0.3">
      <c r="I36" s="11"/>
      <c r="J36" s="11"/>
      <c r="K36" s="11"/>
    </row>
  </sheetData>
  <mergeCells count="6">
    <mergeCell ref="E16:E23"/>
    <mergeCell ref="A2:H3"/>
    <mergeCell ref="A15:H15"/>
    <mergeCell ref="A1:H1"/>
    <mergeCell ref="E6:E13"/>
    <mergeCell ref="A5:H5"/>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3"/>
  <sheetViews>
    <sheetView workbookViewId="0">
      <selection activeCell="I1" sqref="I1:J5"/>
    </sheetView>
  </sheetViews>
  <sheetFormatPr defaultRowHeight="14.4" x14ac:dyDescent="0.3"/>
  <cols>
    <col min="1" max="1" width="32.88671875" customWidth="1"/>
    <col min="2" max="2" width="27.21875" customWidth="1"/>
    <col min="3" max="3" width="16.109375" customWidth="1"/>
    <col min="4" max="4" width="20.5546875" customWidth="1"/>
    <col min="5" max="5" width="19.44140625" customWidth="1"/>
    <col min="6" max="6" width="18.88671875" customWidth="1"/>
    <col min="7" max="7" width="11.6640625" customWidth="1"/>
    <col min="8" max="8" width="17.44140625" customWidth="1"/>
  </cols>
  <sheetData>
    <row r="1" spans="1:10" ht="24.6" x14ac:dyDescent="0.5">
      <c r="A1" s="28" t="s">
        <v>17</v>
      </c>
      <c r="B1" s="28"/>
      <c r="C1" s="28"/>
      <c r="D1" s="28"/>
      <c r="E1" s="28"/>
      <c r="F1" s="28"/>
      <c r="G1" s="28"/>
      <c r="H1" s="28"/>
      <c r="I1" s="11"/>
      <c r="J1" s="11"/>
    </row>
    <row r="2" spans="1:10" ht="77.400000000000006" x14ac:dyDescent="0.3">
      <c r="A2" s="13" t="s">
        <v>0</v>
      </c>
      <c r="B2" s="13" t="s">
        <v>27</v>
      </c>
      <c r="C2" s="11"/>
      <c r="D2" s="17" t="s">
        <v>32</v>
      </c>
      <c r="E2" s="17" t="s">
        <v>33</v>
      </c>
      <c r="F2" s="17" t="s">
        <v>34</v>
      </c>
      <c r="G2" s="17" t="s">
        <v>35</v>
      </c>
      <c r="H2" s="17" t="s">
        <v>36</v>
      </c>
      <c r="I2" s="11"/>
      <c r="J2" s="11"/>
    </row>
    <row r="3" spans="1:10" ht="25.8" x14ac:dyDescent="0.3">
      <c r="A3" s="14" t="s">
        <v>4</v>
      </c>
      <c r="B3" s="18" t="s">
        <v>28</v>
      </c>
      <c r="C3" s="11"/>
      <c r="D3" s="14">
        <v>30</v>
      </c>
      <c r="E3" s="14">
        <v>6</v>
      </c>
      <c r="F3" s="14">
        <f>D3-E3</f>
        <v>24</v>
      </c>
      <c r="G3" s="15">
        <v>1.2</v>
      </c>
      <c r="H3" s="18">
        <f>G3*F3</f>
        <v>28.799999999999997</v>
      </c>
      <c r="I3" s="11"/>
      <c r="J3" s="11"/>
    </row>
    <row r="4" spans="1:10" ht="25.8" x14ac:dyDescent="0.5">
      <c r="A4" s="14" t="s">
        <v>7</v>
      </c>
      <c r="B4" s="18" t="s">
        <v>29</v>
      </c>
      <c r="C4" s="22"/>
      <c r="D4" s="33" t="s">
        <v>37</v>
      </c>
      <c r="E4" s="33"/>
      <c r="F4" s="19">
        <v>30</v>
      </c>
      <c r="G4" s="19">
        <v>1</v>
      </c>
      <c r="H4" s="18">
        <f>G4*F4</f>
        <v>30</v>
      </c>
      <c r="I4" s="11"/>
      <c r="J4" s="11"/>
    </row>
    <row r="5" spans="1:10" ht="25.8" x14ac:dyDescent="0.5">
      <c r="A5" s="14" t="s">
        <v>8</v>
      </c>
      <c r="B5" s="18" t="s">
        <v>30</v>
      </c>
      <c r="C5" s="11"/>
      <c r="D5" s="34" t="s">
        <v>39</v>
      </c>
      <c r="E5" s="34"/>
      <c r="F5" s="34" t="s">
        <v>38</v>
      </c>
      <c r="G5" s="34"/>
      <c r="H5" s="20">
        <f>H3-H4</f>
        <v>-1.2000000000000028</v>
      </c>
      <c r="I5" s="11"/>
      <c r="J5" s="11"/>
    </row>
    <row r="6" spans="1:10" ht="25.8" x14ac:dyDescent="0.3">
      <c r="A6" s="14"/>
      <c r="B6" s="18" t="s">
        <v>31</v>
      </c>
      <c r="C6" s="11"/>
      <c r="D6" s="11"/>
      <c r="E6" s="11"/>
      <c r="F6" s="11"/>
      <c r="G6" s="11"/>
      <c r="H6" s="11"/>
      <c r="I6" s="11"/>
      <c r="J6" s="11"/>
    </row>
    <row r="7" spans="1:10" ht="25.8" x14ac:dyDescent="0.5">
      <c r="A7" s="14"/>
      <c r="B7" s="18"/>
      <c r="C7" s="11"/>
      <c r="D7" s="33" t="s">
        <v>49</v>
      </c>
      <c r="E7" s="33"/>
      <c r="F7" s="11"/>
      <c r="G7" s="11"/>
      <c r="H7" s="11"/>
      <c r="I7" s="11"/>
      <c r="J7" s="11"/>
    </row>
    <row r="8" spans="1:10" ht="25.8" x14ac:dyDescent="0.5">
      <c r="A8" s="14"/>
      <c r="B8" s="18"/>
      <c r="C8" s="11"/>
      <c r="D8" s="16" t="s">
        <v>40</v>
      </c>
      <c r="E8" s="21">
        <v>10</v>
      </c>
      <c r="F8" s="11"/>
      <c r="G8" s="11"/>
      <c r="H8" s="11"/>
      <c r="I8" s="11"/>
      <c r="J8" s="11"/>
    </row>
    <row r="9" spans="1:10" ht="25.8" x14ac:dyDescent="0.5">
      <c r="A9" s="14"/>
      <c r="B9" s="18"/>
      <c r="C9" s="11"/>
      <c r="D9" s="16" t="s">
        <v>41</v>
      </c>
      <c r="E9" s="21">
        <v>6</v>
      </c>
      <c r="F9" s="11"/>
      <c r="G9" s="11"/>
      <c r="H9" s="11"/>
      <c r="I9" s="11"/>
      <c r="J9" s="11"/>
    </row>
    <row r="10" spans="1:10" ht="25.8" x14ac:dyDescent="0.5">
      <c r="A10" s="11"/>
      <c r="B10" s="11"/>
      <c r="C10" s="11"/>
      <c r="D10" s="16" t="s">
        <v>42</v>
      </c>
      <c r="E10" s="21">
        <v>5</v>
      </c>
      <c r="F10" s="11"/>
      <c r="G10" s="11"/>
      <c r="H10" s="11"/>
      <c r="I10" s="11"/>
      <c r="J10" s="11"/>
    </row>
    <row r="11" spans="1:10" ht="25.8" x14ac:dyDescent="0.5">
      <c r="A11" s="11"/>
      <c r="B11" s="11"/>
      <c r="C11" s="11"/>
      <c r="D11" s="16" t="s">
        <v>22</v>
      </c>
      <c r="E11" s="21">
        <v>-1.2</v>
      </c>
      <c r="F11" s="11"/>
      <c r="G11" s="11"/>
      <c r="H11" s="11"/>
      <c r="I11" s="11"/>
      <c r="J11" s="11"/>
    </row>
    <row r="12" spans="1:10" ht="25.8" x14ac:dyDescent="0.5">
      <c r="A12" s="11"/>
      <c r="B12" s="11"/>
      <c r="C12" s="11"/>
      <c r="D12" s="16" t="s">
        <v>43</v>
      </c>
      <c r="E12" s="21">
        <v>3</v>
      </c>
      <c r="F12" s="11"/>
      <c r="G12" s="11"/>
      <c r="H12" s="11"/>
      <c r="I12" s="11"/>
      <c r="J12" s="11"/>
    </row>
    <row r="13" spans="1:10" ht="25.8" x14ac:dyDescent="0.5">
      <c r="A13" s="11"/>
      <c r="B13" s="11"/>
      <c r="C13" s="11"/>
      <c r="D13" s="16" t="s">
        <v>44</v>
      </c>
      <c r="E13" s="21">
        <v>1</v>
      </c>
      <c r="F13" s="11"/>
      <c r="G13" s="11"/>
      <c r="H13" s="11"/>
      <c r="I13" s="11"/>
      <c r="J13" s="11"/>
    </row>
    <row r="14" spans="1:10" ht="25.8" x14ac:dyDescent="0.5">
      <c r="A14" s="11"/>
      <c r="B14" s="11"/>
      <c r="C14" s="11"/>
      <c r="D14" s="16" t="s">
        <v>45</v>
      </c>
      <c r="E14" s="21">
        <v>2</v>
      </c>
      <c r="F14" s="11"/>
      <c r="G14" s="11"/>
      <c r="H14" s="11"/>
      <c r="I14" s="11"/>
      <c r="J14" s="11"/>
    </row>
    <row r="15" spans="1:10" ht="25.8" x14ac:dyDescent="0.5">
      <c r="A15" s="11"/>
      <c r="B15" s="11"/>
      <c r="C15" s="11"/>
      <c r="D15" s="16" t="s">
        <v>46</v>
      </c>
      <c r="E15" s="21">
        <v>4</v>
      </c>
      <c r="F15" s="11"/>
      <c r="G15" s="11"/>
      <c r="H15" s="11"/>
      <c r="I15" s="11"/>
      <c r="J15" s="11"/>
    </row>
    <row r="16" spans="1:10" ht="25.8" x14ac:dyDescent="0.5">
      <c r="A16" s="11"/>
      <c r="B16" s="11"/>
      <c r="C16" s="11"/>
      <c r="D16" s="16" t="s">
        <v>47</v>
      </c>
      <c r="E16" s="21">
        <v>5</v>
      </c>
      <c r="F16" s="11"/>
      <c r="G16" s="11"/>
      <c r="H16" s="11"/>
      <c r="I16" s="11"/>
      <c r="J16" s="11"/>
    </row>
    <row r="17" spans="1:10" ht="25.8" x14ac:dyDescent="0.5">
      <c r="A17" s="11"/>
      <c r="B17" s="11"/>
      <c r="C17" s="11"/>
      <c r="D17" s="16" t="s">
        <v>48</v>
      </c>
      <c r="E17" s="20">
        <f>SUM(E8:E16)</f>
        <v>34.799999999999997</v>
      </c>
      <c r="F17" s="11"/>
      <c r="G17" s="11"/>
      <c r="H17" s="11"/>
      <c r="I17" s="11"/>
      <c r="J17" s="11"/>
    </row>
    <row r="18" spans="1:10" x14ac:dyDescent="0.3">
      <c r="A18" s="11"/>
      <c r="B18" s="11"/>
      <c r="C18" s="11"/>
      <c r="D18" s="11"/>
      <c r="E18" s="11"/>
      <c r="F18" s="11"/>
      <c r="G18" s="11"/>
      <c r="H18" s="11"/>
      <c r="I18" s="11"/>
      <c r="J18" s="11"/>
    </row>
    <row r="19" spans="1:10" x14ac:dyDescent="0.3">
      <c r="A19" s="11"/>
      <c r="B19" s="11"/>
      <c r="C19" s="11"/>
      <c r="D19" s="11"/>
      <c r="E19" s="11"/>
      <c r="F19" s="11"/>
      <c r="G19" s="11"/>
      <c r="H19" s="11"/>
      <c r="I19" s="11"/>
      <c r="J19" s="11"/>
    </row>
    <row r="20" spans="1:10" x14ac:dyDescent="0.3">
      <c r="A20" s="11"/>
      <c r="B20" s="11"/>
      <c r="C20" s="11"/>
      <c r="D20" s="11"/>
      <c r="E20" s="11"/>
      <c r="F20" s="11"/>
      <c r="G20" s="11"/>
      <c r="H20" s="11"/>
      <c r="I20" s="11"/>
      <c r="J20" s="11"/>
    </row>
    <row r="21" spans="1:10" x14ac:dyDescent="0.3">
      <c r="A21" s="11"/>
      <c r="B21" s="11"/>
      <c r="C21" s="11"/>
      <c r="D21" s="11"/>
      <c r="E21" s="11"/>
      <c r="F21" s="11"/>
      <c r="G21" s="11"/>
      <c r="H21" s="11"/>
      <c r="I21" s="11"/>
      <c r="J21" s="11"/>
    </row>
    <row r="22" spans="1:10" x14ac:dyDescent="0.3">
      <c r="A22" s="11"/>
      <c r="B22" s="11"/>
      <c r="C22" s="11"/>
      <c r="D22" s="11"/>
      <c r="E22" s="11"/>
      <c r="F22" s="11"/>
      <c r="G22" s="11"/>
      <c r="H22" s="11"/>
      <c r="I22" s="11"/>
      <c r="J22" s="11"/>
    </row>
    <row r="23" spans="1:10" x14ac:dyDescent="0.3">
      <c r="A23" s="11"/>
      <c r="B23" s="11"/>
      <c r="C23" s="11"/>
      <c r="D23" s="11"/>
      <c r="E23" s="11"/>
      <c r="F23" s="11"/>
      <c r="G23" s="11"/>
      <c r="H23" s="11"/>
      <c r="I23" s="11"/>
      <c r="J23" s="11"/>
    </row>
  </sheetData>
  <mergeCells count="5">
    <mergeCell ref="A1:H1"/>
    <mergeCell ref="D4:E4"/>
    <mergeCell ref="F5:G5"/>
    <mergeCell ref="D5:E5"/>
    <mergeCell ref="D7:E7"/>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Wayne</dc:creator>
  <cp:lastModifiedBy>Wayne</cp:lastModifiedBy>
  <dcterms:created xsi:type="dcterms:W3CDTF">2016-09-26T06:10:32Z</dcterms:created>
  <dcterms:modified xsi:type="dcterms:W3CDTF">2016-09-27T01:52:36Z</dcterms:modified>
</cp:coreProperties>
</file>